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45" windowWidth="18975" windowHeight="11955" activeTab="2"/>
  </bookViews>
  <sheets>
    <sheet name="таблица 1" sheetId="1" r:id="rId1"/>
    <sheet name="таблица 2" sheetId="2" r:id="rId2"/>
    <sheet name="таблица 3" sheetId="3" r:id="rId3"/>
    <sheet name="таблица 4" sheetId="4" r:id="rId4"/>
    <sheet name="таблица 5" sheetId="5" r:id="rId5"/>
    <sheet name="таблица 6" sheetId="6" r:id="rId6"/>
  </sheets>
  <calcPr calcId="152511"/>
</workbook>
</file>

<file path=xl/calcChain.xml><?xml version="1.0" encoding="utf-8"?>
<calcChain xmlns="http://schemas.openxmlformats.org/spreadsheetml/2006/main">
  <c r="O10" i="6" l="1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9" i="6"/>
  <c r="D16" i="3"/>
  <c r="D17" i="3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9" i="1"/>
  <c r="T9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9" i="1"/>
  <c r="Z16" i="3"/>
  <c r="Z17" i="3"/>
  <c r="Z22" i="3"/>
  <c r="Z23" i="3"/>
  <c r="Z25" i="3"/>
  <c r="Z29" i="3"/>
  <c r="O16" i="3"/>
  <c r="O17" i="3"/>
  <c r="O22" i="3"/>
  <c r="AB22" i="3" s="1"/>
  <c r="O23" i="3"/>
  <c r="AB23" i="3" s="1"/>
  <c r="O25" i="3"/>
  <c r="O29" i="3"/>
  <c r="S11" i="2"/>
  <c r="T11" i="2" s="1"/>
  <c r="S12" i="2"/>
  <c r="T12" i="2" s="1"/>
  <c r="S13" i="2"/>
  <c r="T13" i="2" s="1"/>
  <c r="S14" i="2"/>
  <c r="T14" i="2" s="1"/>
  <c r="S15" i="2"/>
  <c r="T15" i="2" s="1"/>
  <c r="S16" i="2"/>
  <c r="T16" i="2" s="1"/>
  <c r="S17" i="2"/>
  <c r="T17" i="2" s="1"/>
  <c r="S18" i="2"/>
  <c r="T18" i="2" s="1"/>
  <c r="S19" i="2"/>
  <c r="T19" i="2" s="1"/>
  <c r="S20" i="2"/>
  <c r="T20" i="2" s="1"/>
  <c r="S21" i="2"/>
  <c r="T21" i="2" s="1"/>
  <c r="S22" i="2"/>
  <c r="T22" i="2" s="1"/>
  <c r="S23" i="2"/>
  <c r="T23" i="2" s="1"/>
  <c r="S24" i="2"/>
  <c r="T24" i="2" s="1"/>
  <c r="S25" i="2"/>
  <c r="T25" i="2" s="1"/>
  <c r="S26" i="2"/>
  <c r="T26" i="2" s="1"/>
  <c r="S27" i="2"/>
  <c r="T27" i="2" s="1"/>
  <c r="S28" i="2"/>
  <c r="T28" i="2" s="1"/>
  <c r="S29" i="2"/>
  <c r="T29" i="2" s="1"/>
  <c r="S30" i="2"/>
  <c r="T30" i="2" s="1"/>
  <c r="S31" i="2"/>
  <c r="T31" i="2" s="1"/>
  <c r="S32" i="2"/>
  <c r="T32" i="2" s="1"/>
  <c r="S33" i="2"/>
  <c r="T33" i="2" s="1"/>
  <c r="S34" i="2"/>
  <c r="T34" i="2" s="1"/>
  <c r="S35" i="2"/>
  <c r="T35" i="2" s="1"/>
  <c r="S36" i="2"/>
  <c r="T36" i="2" s="1"/>
  <c r="S37" i="2"/>
  <c r="T37" i="2" s="1"/>
  <c r="S38" i="2"/>
  <c r="T38" i="2" s="1"/>
  <c r="S39" i="2"/>
  <c r="T39" i="2" s="1"/>
  <c r="S10" i="2"/>
  <c r="T10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10" i="2"/>
  <c r="AB16" i="3" l="1"/>
  <c r="AB29" i="3"/>
  <c r="AB25" i="3"/>
  <c r="AB17" i="3"/>
</calcChain>
</file>

<file path=xl/sharedStrings.xml><?xml version="1.0" encoding="utf-8"?>
<sst xmlns="http://schemas.openxmlformats.org/spreadsheetml/2006/main" count="1113" uniqueCount="468">
  <si>
    <t xml:space="preserve">Хлеб ржаной (ржано-пшеничный)   </t>
  </si>
  <si>
    <t xml:space="preserve">Хлеб пшеничный       </t>
  </si>
  <si>
    <t xml:space="preserve">Мука пшеничная     </t>
  </si>
  <si>
    <t xml:space="preserve">Макаронные изделия    </t>
  </si>
  <si>
    <t xml:space="preserve">Фрукты (плоды) сухие, в т.ч. шиповник.     </t>
  </si>
  <si>
    <t>или</t>
  </si>
  <si>
    <t>Куры 1 кат.  п/п   охлажденные</t>
  </si>
  <si>
    <t xml:space="preserve">Колбасные изделия    </t>
  </si>
  <si>
    <t xml:space="preserve">Сахар  </t>
  </si>
  <si>
    <t xml:space="preserve">Чай  </t>
  </si>
  <si>
    <t xml:space="preserve">Какао  </t>
  </si>
  <si>
    <t xml:space="preserve">Дрожжи хлебопекарные  </t>
  </si>
  <si>
    <t>Соль  йодированная</t>
  </si>
  <si>
    <t xml:space="preserve">Крупы, бобовые   </t>
  </si>
  <si>
    <t xml:space="preserve">Овощи свежие,  зелень </t>
  </si>
  <si>
    <t>Фрукты (плоды) свежие</t>
  </si>
  <si>
    <t xml:space="preserve">Мясо жилованное   </t>
  </si>
  <si>
    <t xml:space="preserve">Мясо на кости 1 категории  </t>
  </si>
  <si>
    <t xml:space="preserve">Сыр </t>
  </si>
  <si>
    <t xml:space="preserve">Масло сливочное </t>
  </si>
  <si>
    <t>Масло растительное</t>
  </si>
  <si>
    <t xml:space="preserve">Кондитерские изделия </t>
  </si>
  <si>
    <t>Наименование продуктов</t>
  </si>
  <si>
    <t>Наименование учреждения</t>
  </si>
  <si>
    <t>Директор</t>
  </si>
  <si>
    <t>исполнитель</t>
  </si>
  <si>
    <t>дата</t>
  </si>
  <si>
    <t>За период</t>
  </si>
  <si>
    <t xml:space="preserve">норма пищевых продуктов на 1 ребенка в день в кг, л, брутто, согласно СанПиН 2.4.5.2409-08 </t>
  </si>
  <si>
    <t xml:space="preserve">норма пищевых продуктов на 1 ребенка в день, кг, л, брутто согласно утвержденного цикличного меню </t>
  </si>
  <si>
    <t xml:space="preserve">норма пищевых продуктов на 1 ребенка за 14 дней , кг, л, брутто согласно утвержденного цикличного меню </t>
  </si>
  <si>
    <t>фактическая норма, всего за  14 дней в кг, л, брутто</t>
  </si>
  <si>
    <t>В калонках с 5-18 указать дату.</t>
  </si>
  <si>
    <t>В колонке 1 (наименование продуктов, при необходимости внести изменения)</t>
  </si>
  <si>
    <t xml:space="preserve">                                Ежедневный мониторинг  горячего питания, выполнения натуральных норм питания на 1 ребенка в день (7-10 лет) общеобразовательными учреждениями</t>
  </si>
  <si>
    <t xml:space="preserve">                                Ежедневный мониторинг  горячего питания,  выполнения натуральных норм питания на 1 ребенка в день (11-18 лет) общеобразовательными учреждениями</t>
  </si>
  <si>
    <t>фактическая норма, в день на 1 ребенка, 1 день меню в кг, л, брутто,    __.05.2015г.</t>
  </si>
  <si>
    <t>фактическая норма, в день на 1 ребенка, 2 день меню в кг, л, брутто,    __.05.2015г.</t>
  </si>
  <si>
    <t>фактическая норма, в день на 1 ребенка, 3 день меню в кг, л, брутто,    __.05.2015г.</t>
  </si>
  <si>
    <t>фактическая норма, в день на 1 ребенка, 4 день меню в кг, л, брутто,    __.05.2015г.</t>
  </si>
  <si>
    <t>фактическая норма, в день на 1 ребенка, 5 день меню в кг, л, брутто,    __.05.2015г.</t>
  </si>
  <si>
    <t>фактическая норма, в день на 1 ребенка, 6 день меню в кг, л, брутто,    __.05.2015г.</t>
  </si>
  <si>
    <t>фактическая норма, в день на 1 ребенка, 7 день меню в кг, л, брутто,    __.05.2015г.</t>
  </si>
  <si>
    <t>фактическая норма, в день на 1 ребенка, 8 день меню в кг, л, брутто,    __.05.2015г.</t>
  </si>
  <si>
    <t>фактическая норма, в день на 1 ребенка, 9 день меню в кг, л, брутто,    __.05.2015г.</t>
  </si>
  <si>
    <t>фактическая норма, в день на 1 ребенка, 10 день меню в кг, л, брутто,    __.05.2015г.</t>
  </si>
  <si>
    <t>фактическая норма, в день на 1 ребенка, 11 день меню в кг, л, брутто,    __.05.2015г.</t>
  </si>
  <si>
    <t>фактическая норма, в день на 1 ребенка, 12 день меню в кг, л, брутто,    __.05.2015г.</t>
  </si>
  <si>
    <t>фактическая норма, в день на 1 ребенка, 13 день меню в кг, л, брутто,    __.05.2015г.</t>
  </si>
  <si>
    <t>фактическая норма, в день на 1 ребенка, 14 день меню в кг, л, брутто,    __.05.2015г.</t>
  </si>
  <si>
    <t>Картофель молодой (до 1 сентября норма отходов 1,25, таблица 24, сборник технологических нормативов для предприятия общественного питания)</t>
  </si>
  <si>
    <t xml:space="preserve">Соки плодоовощные, напитки витаминизированные, в т.ч. инстантные   </t>
  </si>
  <si>
    <t xml:space="preserve">Молоко (массовая доля жира 2,5%, 3,2%)  </t>
  </si>
  <si>
    <t>Творог (массовая доля жира не более 9 %)</t>
  </si>
  <si>
    <t>Сметана (массовая доля жира не более 15 %)</t>
  </si>
  <si>
    <t>Яйца куриные пищевые (диетическое   или  столовое)</t>
  </si>
  <si>
    <r>
      <t xml:space="preserve">Цыплята 1 категории потрошенные      охлажденные    </t>
    </r>
    <r>
      <rPr>
        <b/>
        <sz val="12"/>
        <color theme="1"/>
        <rFont val="Times New Roman"/>
        <family val="1"/>
        <charset val="204"/>
      </rPr>
      <t>или</t>
    </r>
  </si>
  <si>
    <t xml:space="preserve">норма пищевых продуктов на 1 ребенка в день при 2-х разовом питании, в кг, л, брутто/нетто согласно таблица 2 СанПиН 2.4.4.2599-10 </t>
  </si>
  <si>
    <t>норма пищевых продуктов на 1 ребенка в день при 2-х разовом питании, в кг, л, брутто/нетто согласно утвержденного примерного меню</t>
  </si>
  <si>
    <t>фактическая норма, 1 день меню в кг, л, брутто/нетто 01.06.2015г.</t>
  </si>
  <si>
    <t>фактическая норма, 2 день меню в кг, л, брутто/нетто 02.06.2015г.</t>
  </si>
  <si>
    <t>фактическая норма, 3 день меню в кг, л, брутто/нетто 03.06.2015г.</t>
  </si>
  <si>
    <t>фактическая норма, 4 день меню в кг, л, брутто/нетто 04.06.2015г.</t>
  </si>
  <si>
    <t>фактическая норма, 5 день меню в кг, л, брутто/неттто 05.06.2015г.</t>
  </si>
  <si>
    <t>фактическая норма, 6 день меню в кг, л, брутто/нетто 06.06.2015г.</t>
  </si>
  <si>
    <t>фактическая норма, 7 день меню в кг, л, брутто/нетто 08.06.2015г.</t>
  </si>
  <si>
    <t>фактическая норма, 8 день меню в кг, л, брутто/нетто 09.06.2015г.</t>
  </si>
  <si>
    <t>фактическая норма, 9 день меню в кг, л, брутто/нетто 10.06.2015г.</t>
  </si>
  <si>
    <t>фактическая норма, 10 день меню в кг, л, брутто/нетто 11.06.2015г.</t>
  </si>
  <si>
    <t>фактическая норма, всего за  10 дней в кг, л, брутто/нетто</t>
  </si>
  <si>
    <t>фактическая норма, 1 день меню в кг, л, брутто/нетто 15.06.2015г.</t>
  </si>
  <si>
    <t>фактическая норма, 2 день меню в кг, л, брутто/нетто  16.06.2015г.</t>
  </si>
  <si>
    <t>фактическая норма, 3 день меню в кг, л, брутто/нетто  17.06.2015г.</t>
  </si>
  <si>
    <t>фактическая норма, 4 день меню в кг, л, брутто/нетто 18.06.2015г.</t>
  </si>
  <si>
    <t>фактическая норма, 5 день меню в кг, л, брутто/нетто 19.06.2015г.</t>
  </si>
  <si>
    <t>фактическая норма, 6 день меню в кг, л, брутто/нетто 20.06.2015г.</t>
  </si>
  <si>
    <t>фактическая норма, 7 день меню в кг, л, брутто/нетто  22.06.2015г.</t>
  </si>
  <si>
    <t>фактическая норма, 8 день меню в кг, л, брутто/нетто 23.06.2015г.</t>
  </si>
  <si>
    <t>фактическая норма, 10 день меню в кг, л, брутто/нетто 25.06.2015г.</t>
  </si>
  <si>
    <t>фактическая норма, 1 день меню в кг, л, брутто/нетто  26.06.2015г.</t>
  </si>
  <si>
    <t>фактическая норма, всего за  21 днеь в кг, л, брутто/нетто</t>
  </si>
  <si>
    <t>0,072/0,072</t>
  </si>
  <si>
    <t>0,12/0,12</t>
  </si>
  <si>
    <t>0,012/0,0120</t>
  </si>
  <si>
    <t>0,03/0,03</t>
  </si>
  <si>
    <t>0,012/0,012</t>
  </si>
  <si>
    <t>0,24/0,192</t>
  </si>
  <si>
    <t>0,12/0,111</t>
  </si>
  <si>
    <t>0,0516/0,0468</t>
  </si>
  <si>
    <t>0,063/0,0468</t>
  </si>
  <si>
    <t>0,036/0,0318</t>
  </si>
  <si>
    <t>0,0456/0,0318</t>
  </si>
  <si>
    <t xml:space="preserve">Рыба-филе    </t>
  </si>
  <si>
    <t>0,048/0,0462</t>
  </si>
  <si>
    <t>0,012/0,01176</t>
  </si>
  <si>
    <t>0,18/0,180</t>
  </si>
  <si>
    <t>Кисломолочные продукты (массовая доля жира  2,5% 3,2%),</t>
  </si>
  <si>
    <t>0,108/0,108</t>
  </si>
  <si>
    <t>0,036/0,036</t>
  </si>
  <si>
    <t>0,0072/0,00708</t>
  </si>
  <si>
    <t>0,006/0,006</t>
  </si>
  <si>
    <t>0,021/0,021</t>
  </si>
  <si>
    <t>0,0108/0,0108</t>
  </si>
  <si>
    <t>0,027/0,027</t>
  </si>
  <si>
    <t>0,009/0,009</t>
  </si>
  <si>
    <t>0,00024/0,00024</t>
  </si>
  <si>
    <t>0,0012/0,0012</t>
  </si>
  <si>
    <t>0,0042/0,0042</t>
  </si>
  <si>
    <t>п.9.11.СанПиН 2.4.4.2599-10 допускается в течение дня отступления от норм калорийности по отдельным приемам пищи в пределах +/- 5%, при условии, что средний процент пищевой ценности за оздоровительную смену будет соответствовать вышеперечисленным требованиям по каждому приему пищи.</t>
  </si>
  <si>
    <r>
      <t xml:space="preserve">Картофель (01.03.-31.08., норма отходов 1,67, таблица 24, сборник технологических нормативов для предприятия общественного питания)  </t>
    </r>
    <r>
      <rPr>
        <b/>
        <sz val="12"/>
        <color theme="1"/>
        <rFont val="Times New Roman"/>
        <family val="1"/>
        <charset val="204"/>
      </rPr>
      <t>или</t>
    </r>
  </si>
  <si>
    <t>Исполнитель</t>
  </si>
  <si>
    <t xml:space="preserve">                                Ежедневный мониторинг горячего питания,  выполнения натуральных норм питания  на 1 ребенка в день, при 12 часовом прибывании (3-7 лет), ( 90% от суточной нормы)  дошкольными учреждениями </t>
  </si>
  <si>
    <t xml:space="preserve">норма пищевых продуктов на 1 ребенка в день, при 12 часовом прибывании (90%) в кг, л, брутто, согласно приложение № 10 СанПиН 2.4.1.3049-13    брутто/нетто </t>
  </si>
  <si>
    <t>норма пищевых продуктов на 1 ребенка в день согласно утвержденного примерного цикличного меню брутто/нетто</t>
  </si>
  <si>
    <t>норма пищевых продуктов на 1 ребенка в день, за 10 дней  согласно утвержденного примерного цикличного меню брутто/нетто</t>
  </si>
  <si>
    <t>фактическая норма, в день на 1 ребенка, 10 день меню в кг, л, брутто,    __.05.2015г. брутто/нетто</t>
  </si>
  <si>
    <t>0,045/0,045</t>
  </si>
  <si>
    <t>0,45/0,45</t>
  </si>
  <si>
    <t>0,72/0,72</t>
  </si>
  <si>
    <t xml:space="preserve">Мука пшеничная хлебопекарная     </t>
  </si>
  <si>
    <t>0,0261/0,0261</t>
  </si>
  <si>
    <t>0,025735/0,025735</t>
  </si>
  <si>
    <t>0,25735/0,25735</t>
  </si>
  <si>
    <t>Мука картофельная (крахмал)</t>
  </si>
  <si>
    <t>0,0027/0,0027</t>
  </si>
  <si>
    <t>0,0387/0,0387</t>
  </si>
  <si>
    <t>0,387/0,387</t>
  </si>
  <si>
    <t>Картофель (01.09.-31.10.)</t>
  </si>
  <si>
    <t>0,1683/0,126</t>
  </si>
  <si>
    <t>0,168126/0,125795</t>
  </si>
  <si>
    <t>1,68126/1,25795</t>
  </si>
  <si>
    <t>Картофель (31.10.-31.12.)</t>
  </si>
  <si>
    <t>0,180/0,126</t>
  </si>
  <si>
    <t>0,179642/0,125795</t>
  </si>
  <si>
    <t>1,79642/1,25795</t>
  </si>
  <si>
    <t>Картофель (31.12.-28.02.)</t>
  </si>
  <si>
    <t>0,1935/0,126</t>
  </si>
  <si>
    <t>0,19329/0,125795</t>
  </si>
  <si>
    <t>1,9329/1,25795</t>
  </si>
  <si>
    <t>Картофель (29.02.-01.09.)</t>
  </si>
  <si>
    <t>0,2106/0,126</t>
  </si>
  <si>
    <t>0,209534/0,125795</t>
  </si>
  <si>
    <t>2,09534/1,25795</t>
  </si>
  <si>
    <t>0,2925/0,234</t>
  </si>
  <si>
    <t>0,279809/0,22434</t>
  </si>
  <si>
    <t>2,79809/2,2434</t>
  </si>
  <si>
    <t>0,1026/0,090</t>
  </si>
  <si>
    <t>1,026/0,90</t>
  </si>
  <si>
    <t>Фрукты (плоды) сухие</t>
  </si>
  <si>
    <t>0,0099/0,0099</t>
  </si>
  <si>
    <t>0,099/0,099</t>
  </si>
  <si>
    <t>Соки фруктовые</t>
  </si>
  <si>
    <t>0,09/0,09</t>
  </si>
  <si>
    <t>0,9/0,9</t>
  </si>
  <si>
    <t xml:space="preserve">Напитки витаминизированные </t>
  </si>
  <si>
    <t>Мясо бескостное</t>
  </si>
  <si>
    <t>0,05445/0,0495</t>
  </si>
  <si>
    <t>0,5445/0,495</t>
  </si>
  <si>
    <t xml:space="preserve">Цыплята 1 категории потрошенные      охлажденные   </t>
  </si>
  <si>
    <t>0,0243/0,0216</t>
  </si>
  <si>
    <t>0,243/0,216</t>
  </si>
  <si>
    <t>Яйцо</t>
  </si>
  <si>
    <t>Рыба-филе    в т.ч. сельдь малосоленая</t>
  </si>
  <si>
    <t>0,0351/0,0333</t>
  </si>
  <si>
    <t>0,351/0,333</t>
  </si>
  <si>
    <t>0,0063/0,00621</t>
  </si>
  <si>
    <t>0,063/0,0621</t>
  </si>
  <si>
    <t>Молоко   и кисломолочные продукты</t>
  </si>
  <si>
    <t>0,405/0,405</t>
  </si>
  <si>
    <t>4,05/4,05</t>
  </si>
  <si>
    <t xml:space="preserve">Творог </t>
  </si>
  <si>
    <t>0,36/0,36</t>
  </si>
  <si>
    <t>0,00576/0,0054</t>
  </si>
  <si>
    <t>0,0576/0,054</t>
  </si>
  <si>
    <t xml:space="preserve">Сметана </t>
  </si>
  <si>
    <t>0,0189/0,0189</t>
  </si>
  <si>
    <t>0,189/0,189</t>
  </si>
  <si>
    <t>0,0423/0,0423</t>
  </si>
  <si>
    <t>0,423/0,423</t>
  </si>
  <si>
    <t>0,018/0,018</t>
  </si>
  <si>
    <t>0,18/0,18</t>
  </si>
  <si>
    <t>0,00054/0,00054</t>
  </si>
  <si>
    <t>0,0054/0,0054</t>
  </si>
  <si>
    <t>Какао-порошок</t>
  </si>
  <si>
    <t>Кофейный напиток</t>
  </si>
  <si>
    <t>0,00108/0,00108</t>
  </si>
  <si>
    <t>0,00045/0,00045</t>
  </si>
  <si>
    <t>0,0045/0,0045</t>
  </si>
  <si>
    <t>0,054/0,054</t>
  </si>
  <si>
    <t>В калонках с 5-14 указать дату.</t>
  </si>
  <si>
    <t>Примечание 1, приложение 10,СанПиН 2.4.1.3049-13 при составлении меню допустимы отклонения от рекомендуемых норм питания  +/- 5%.</t>
  </si>
  <si>
    <t>Напитки витаминизированные в цикличном меню не включены на основании п.14.21. СанПиН 2.4.1.3049-13. Витаминизируются 3 блюда, используются в рационе питания кондитерские изделия обогащенный микронутриентами.</t>
  </si>
  <si>
    <t>Заведующий</t>
  </si>
  <si>
    <t>фактическая норма, в день на 1 ребенка, 9 день меню в кг, л, брутто/нетто   __.05.2015г. брутто/нетто</t>
  </si>
  <si>
    <t>фактическая норма, в день на 1 ребенка, 8 день меню в кг, л, брутто/нетто  __.05.2015г. брутто/нетто</t>
  </si>
  <si>
    <t>фактическая норма, в день на 1 ребенка, 7 день меню в кг, л, брутто/нетто  __.05.2015г. брутто/нетто</t>
  </si>
  <si>
    <t>фактическая норма, в день на 1 ребенка, 6 день меню в кг, л, брутто/нетто   __.05.2015г. брутто/нетто</t>
  </si>
  <si>
    <t>фактическая норма, в день на 1 ребенка, 5 день меню в кг, л, брутто/нетто   __.05.2015г. брутто/нетто</t>
  </si>
  <si>
    <t>фактическая норма, в день на 1 ребенка, 4 день меню в кг, л, брутто/нетто  __.05.2015г. брутто/нетто</t>
  </si>
  <si>
    <t>фактическая норма, в день на 1 ребенка, 3 день меню в кг, л, брутто/нетто  __.05.2015г. брутто/нетто</t>
  </si>
  <si>
    <t>фактическая норма, в день на 1 ребенка, 1 день меню в кг, л, брутто/нетто   __.05.2015г. брутто/нетто</t>
  </si>
  <si>
    <t>фактическая норма, в день на 1 ребенка, 2 день меню в кг, л, брутто/нетто __.05.2015г. брутто/нетто</t>
  </si>
  <si>
    <t xml:space="preserve">                                                                                                                                                                                   Приложение 3, таблица 4  к приказу Упрвления образованияадминистрации  г. Сосновоборска от 21.05.2015г. № 121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</si>
  <si>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Приложение 3, таблица 1 к приказу Упрвления образования администрации  г. Сосновоборска от 21.05.2015г. № 121</t>
  </si>
  <si>
    <t xml:space="preserve">                                                                                                                                                                                                                                     Приложение 3, таблица 2 к приказу Упрвления образования администрации  г. Сосновоборска от 21.05.2015г. № 121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</si>
  <si>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Приложение 3, таблица 3  к приказу Упрвления образованияадминистрации  г. Сосновоборска от 21.05.2015г. № 121</t>
  </si>
  <si>
    <t xml:space="preserve">                                Ежедневный мониторинг горячего питания,  выполнения натуральных норм питания на 1 ребенка в день, при 10 часовом прибывании (3-7 лет), (70% от суточной нормы) дошкольными учреждениями </t>
  </si>
  <si>
    <t>0,035/0,035</t>
  </si>
  <si>
    <t>0,35/0,35</t>
  </si>
  <si>
    <t>0,056/0,056</t>
  </si>
  <si>
    <t>0,05468/0,05468</t>
  </si>
  <si>
    <t>0,5468/0,5468</t>
  </si>
  <si>
    <t>0,0203/0,0203</t>
  </si>
  <si>
    <t>0,019601/0,019601</t>
  </si>
  <si>
    <t>0,19601/0,19601</t>
  </si>
  <si>
    <t>0,0021/0,0021</t>
  </si>
  <si>
    <t>0,0301/0,0301</t>
  </si>
  <si>
    <t>0,028647/0,028647</t>
  </si>
  <si>
    <t>0,28647/0,28647</t>
  </si>
  <si>
    <t>0,0084/0,0084</t>
  </si>
  <si>
    <t>0,084/0,084</t>
  </si>
  <si>
    <t>0,1309/0,098</t>
  </si>
  <si>
    <t>0,1257925/0,09418</t>
  </si>
  <si>
    <t>1,257925/0,9418</t>
  </si>
  <si>
    <t>0,140/0,098</t>
  </si>
  <si>
    <t>0,1345502/0,09418</t>
  </si>
  <si>
    <t>1,345502/0,9418</t>
  </si>
  <si>
    <t>0,1505/0,098</t>
  </si>
  <si>
    <t>0,1448546/0,09418</t>
  </si>
  <si>
    <t>1,448546/0,9418</t>
  </si>
  <si>
    <t>0,1638/0,098</t>
  </si>
  <si>
    <t>0,1571278/0,09418</t>
  </si>
  <si>
    <t>1,571278/0,9418</t>
  </si>
  <si>
    <t>0,2275/0,182</t>
  </si>
  <si>
    <t>0,218078/0,174609</t>
  </si>
  <si>
    <t>2,18078/1,74609</t>
  </si>
  <si>
    <t>0,0798/0,07</t>
  </si>
  <si>
    <t>0,798/0,7</t>
  </si>
  <si>
    <t>0,0745/0,0745</t>
  </si>
  <si>
    <t>0,070/0,07</t>
  </si>
  <si>
    <t>0,70/0,7</t>
  </si>
  <si>
    <t>0,04235/0,0385</t>
  </si>
  <si>
    <t>0,4235/0,385</t>
  </si>
  <si>
    <t>0,0189/0,0168</t>
  </si>
  <si>
    <t>0,189/0,168</t>
  </si>
  <si>
    <t>Рыба-филе   в т. ч. сельдь малосоленая</t>
  </si>
  <si>
    <t>0,0273/0,0259</t>
  </si>
  <si>
    <t>0,02654/0,02515</t>
  </si>
  <si>
    <t>0,2654/0,2515</t>
  </si>
  <si>
    <t>0,0049/0,00483</t>
  </si>
  <si>
    <t>0,049/0,0483</t>
  </si>
  <si>
    <t>0,315/0,315</t>
  </si>
  <si>
    <t>3,15/3,15</t>
  </si>
  <si>
    <t>0,028/0,028</t>
  </si>
  <si>
    <t>0,026879/0,026879</t>
  </si>
  <si>
    <t>0,26879/0,26879</t>
  </si>
  <si>
    <t>0,00448/0,0042</t>
  </si>
  <si>
    <t>0,0448/0,042</t>
  </si>
  <si>
    <t>0,0077/0,0077</t>
  </si>
  <si>
    <t>0,077/0,077</t>
  </si>
  <si>
    <t>0,0147/0,0147</t>
  </si>
  <si>
    <t>0,014416/0,014416</t>
  </si>
  <si>
    <t>0,14416/0,14416</t>
  </si>
  <si>
    <t>0,007508/0,007508</t>
  </si>
  <si>
    <t>0,07508/0,07508</t>
  </si>
  <si>
    <t>0,0329/0,0329</t>
  </si>
  <si>
    <t>0,329/0,329</t>
  </si>
  <si>
    <t>0,014/0,014</t>
  </si>
  <si>
    <t>0,14/0,14</t>
  </si>
  <si>
    <t>0,00042/0,00042</t>
  </si>
  <si>
    <t>0,00084/0,00084</t>
  </si>
  <si>
    <t>0,00035/0,00035</t>
  </si>
  <si>
    <t>0,0035/0,0035</t>
  </si>
  <si>
    <t>0,042/0,042</t>
  </si>
  <si>
    <t>В калонках с 5-14 указать дату</t>
  </si>
  <si>
    <t xml:space="preserve">норма пищевых продуктов на 1 ребенка в день, при 10 часовом прибывании (70%) в кг, л, согласно приложение № 10 СанПиН 2.4.1.3049-13    брутто/нетто </t>
  </si>
  <si>
    <t xml:space="preserve">                                                                                                                                                                  Приложение 3, таблица 5 к приказу Упрвления образования администрации  г. Сосновоборска от 21.05.2015г. № 121</t>
  </si>
  <si>
    <t>фактическая норма, в день на 1 ребенка, 1 день меню в кг, л, брутто/нетто    __.05.2015г. брутто/нетто</t>
  </si>
  <si>
    <t>фактическая норма, в день на 1 ребенка, 2 день меню в кг, л, брутто/нетто   __.05.2015г. брутто/нетто</t>
  </si>
  <si>
    <t>фактическая норма, в день на 1 ребенка, 3 день меню в кг, л, брутто/нетто   __.05.2015г. брутто/нетто</t>
  </si>
  <si>
    <t>фактическая норма, в день на 1 ребенка, 4 день меню в кг, л, брутто/нетто    __.05.2015г. брутто/нетто</t>
  </si>
  <si>
    <t>фактическая норма, в день на 1 ребенка, 8 день меню в кг, л, брутто/нетто __.05.2015г. брутто/нетто</t>
  </si>
  <si>
    <t>фактическая норма, в день на 1 ребенка, 10 день меню в кг, л, брутто/нетто   __.05.2015г. брутто/нетто</t>
  </si>
  <si>
    <t xml:space="preserve">                                Ежедневный мониторинг  горячего питания,  выполнения натуральных норм питания на 1 ребенка в день, при 12 часовом прибывании (группы оздоровительной направленности), (3-7 лет), (90% от суточной нормы) дошкольными учреждениями </t>
  </si>
  <si>
    <t xml:space="preserve">норма пищевых продуктов на 1 ребенка в день, при 12 часовом прибывании (90%) в кг, л, брутто, письмо от 10 мая 2007 г. № 15-3/839-09 </t>
  </si>
  <si>
    <t xml:space="preserve">Крупы, бобовые, макаронныеизделия   </t>
  </si>
  <si>
    <t>Мясо говядины</t>
  </si>
  <si>
    <t xml:space="preserve">Рыба-филе   </t>
  </si>
  <si>
    <t>Сельдь малосаленая</t>
  </si>
  <si>
    <t>Морепродукты (морская капуста)</t>
  </si>
  <si>
    <t>Кофейный-напиток, какао-порошок</t>
  </si>
  <si>
    <t>Орехи (очищенные)</t>
  </si>
  <si>
    <t>Калонка 2. - письмо от 10 мая 2007 г. № 15-3/839-09 «Рекомендуемые среднесуточные наборы продуктов (нормы питания) для питания детей и подростков, больных  и инфицированных туберкулезом в противотуберкулезных учреждениях (стационарах), санаториях и амбулаторных условиях».</t>
  </si>
  <si>
    <t>Калонка 3. - в основу разработки настоящего меню вошли все необходимые пищевые продукты в соответствии с требованиями СанПиН 2.4.1.3049-13 «Санитарно-эпидемиологические требования к устройству, содержанию и организации режи­ма работы дошкольных образовательных организаций» и письма от 10 мая 2007 г. № 15-3/839-09 «Рекомендуемые среднесуточные наборы продуктов (нормы питания) для питания детей и подростков, больных  и инфицированных туберкулезом в противотуберкулезных учреждениях (стационарах), санаториях и амбулаторных условиях».</t>
  </si>
  <si>
    <t xml:space="preserve">                                                                                                                                                                             Приложение 3, таблица 6  к приказу Упрвления образованияадминистрации  г. Сосновоборска от 21.05.2015г. № 121</t>
  </si>
  <si>
    <t xml:space="preserve">Картофель </t>
  </si>
  <si>
    <t xml:space="preserve">Молоко </t>
  </si>
  <si>
    <t xml:space="preserve">Кисломолочные продукты </t>
  </si>
  <si>
    <t>Творог</t>
  </si>
  <si>
    <t xml:space="preserve">Рыба-филе     </t>
  </si>
  <si>
    <r>
      <t xml:space="preserve">Мясо жилованное  </t>
    </r>
    <r>
      <rPr>
        <b/>
        <sz val="12"/>
        <color theme="1"/>
        <rFont val="Times New Roman"/>
        <family val="1"/>
        <charset val="204"/>
      </rPr>
      <t xml:space="preserve"> или</t>
    </r>
  </si>
  <si>
    <t>Сметана</t>
  </si>
  <si>
    <t xml:space="preserve">                                Ежедневный мониторинг  горячего питания,  выполнения натуральных норм питания на 1 ребенка в день (11 лет и старше) оздоровительными летними учреждениями (ЛООЛ)</t>
  </si>
  <si>
    <t>норма пищевых продуктов на 1 ребенка за 10 день при 2-х разовом питании, в кг, л, брутто/нетто согласно утвержденного примерного меню</t>
  </si>
  <si>
    <t>фактическая норма, в день на 1 ребенка, 9 день меню в кг, л, брутто,    __.05.2015г.,брутто/нетто</t>
  </si>
  <si>
    <t>фактическая норма, в день на 1 ребенка, 10 день меню в кг, л, брутто,    __.05.2015г., брутто/нетто</t>
  </si>
  <si>
    <t>0,00745/0,00745</t>
  </si>
  <si>
    <t>0,213905/0,160245</t>
  </si>
  <si>
    <t>2,13905/1,60245</t>
  </si>
  <si>
    <t>норма пищевых продуктов на 1 ребенка в день согласно утвержденного примерного цикличного меню, брутто/нетто</t>
  </si>
  <si>
    <t>0,089671/0,089671</t>
  </si>
  <si>
    <t>0,89671/0,89671</t>
  </si>
  <si>
    <t>0,04308/0,04308</t>
  </si>
  <si>
    <t>0,4308/0,4308</t>
  </si>
  <si>
    <t>0,0027/0,027</t>
  </si>
  <si>
    <t>0,228892/0,160245</t>
  </si>
  <si>
    <t>0,246581/0,160245</t>
  </si>
  <si>
    <t>0,267839/0,160245</t>
  </si>
  <si>
    <t>2,28892/1,60245</t>
  </si>
  <si>
    <t>2,46581/1,60245</t>
  </si>
  <si>
    <t>2,67839/1,60245</t>
  </si>
  <si>
    <t>средняя фактическая норма, на 1 ребенка в день  в кг, л, брутто</t>
  </si>
  <si>
    <t>средняя фактическая норма, на 1 ребенка в день  в кг, л, брутто/нетто</t>
  </si>
  <si>
    <t>0,258082/0,205199</t>
  </si>
  <si>
    <t>2,58082/0,205199</t>
  </si>
  <si>
    <t>0,17948/0,15416</t>
  </si>
  <si>
    <t>1,7948/1,5416</t>
  </si>
  <si>
    <t>0,0135/0,0135</t>
  </si>
  <si>
    <t>0,135/0,135</t>
  </si>
  <si>
    <t>1,8/1,8</t>
  </si>
  <si>
    <t>Сухие  витаминизированные напитки</t>
  </si>
  <si>
    <t>0,048751/0,048751</t>
  </si>
  <si>
    <t>0,48751/0,48751</t>
  </si>
  <si>
    <t>0,0314305/0,0314305</t>
  </si>
  <si>
    <t>0,314305/0,314305</t>
  </si>
  <si>
    <t>фактическая норма, в день на 1 ребенка, 1 день меню в кг, л, брутто,    __.05.2015г.,брутто/нетто</t>
  </si>
  <si>
    <t>фактическая норма, в день на 1 ребенка, 2 день меню в кг, л, брутто,    __.05.2015г.,брутто/нетто</t>
  </si>
  <si>
    <t>0,008912/0,008912</t>
  </si>
  <si>
    <t>0,08912/0,08912</t>
  </si>
  <si>
    <t>0,449705/0,449705</t>
  </si>
  <si>
    <t>4,49705/4,49705</t>
  </si>
  <si>
    <t>0,54/0,54</t>
  </si>
  <si>
    <t>0,108/0,851769/0,077805</t>
  </si>
  <si>
    <t>1,08/8,51769/0,77805</t>
  </si>
  <si>
    <t>0,049119/0,036/0,032</t>
  </si>
  <si>
    <t>0,49119/0,36/0,32</t>
  </si>
  <si>
    <t>0,010746/0,010746</t>
  </si>
  <si>
    <t>0,10746/0,10746</t>
  </si>
  <si>
    <t>0,009/0,0084</t>
  </si>
  <si>
    <t>0,09/0,084</t>
  </si>
  <si>
    <t>0,0018/0,0018</t>
  </si>
  <si>
    <t>0,036/0,0319</t>
  </si>
  <si>
    <t>0,36/0,319</t>
  </si>
  <si>
    <t>0,0054/0,0026/0,0025</t>
  </si>
  <si>
    <t>0,054/0,026/0,025</t>
  </si>
  <si>
    <t>0,0009/0,0009</t>
  </si>
  <si>
    <t>0,009/0,008871</t>
  </si>
  <si>
    <t>0,09/0,08871</t>
  </si>
  <si>
    <t>фактическая норма, на 1 ребенка всего за  10 дней в кг, л, брутто/нетто</t>
  </si>
  <si>
    <t>фактическая норма, в день на 1 ребенка, 8 день меню в кг, л, брутто,    __.05.2015г.,брутто/нетто</t>
  </si>
  <si>
    <t>фактическая норма, в день на 1 ребенка, 7 день меню в кг, л, брутто,    __.05.2015г., брутто/нетто</t>
  </si>
  <si>
    <t>фактическая норма, в день на 1 ребенка, 6 день меню в кг, л, брутто,    __.05.2015г., брутто/нетто</t>
  </si>
  <si>
    <t>фактическая норма, в день на 1 ребенка, 5 день меню в кг, л, брутто,    __.05.2015г., брутто/нетто</t>
  </si>
  <si>
    <t>фактическая норма, в день на 1 ребенка, 4 день меню в кг, л, брутто,    __.05.2015г., брутто/нетто</t>
  </si>
  <si>
    <t>фактическая норма, в день на 1 ребенка, 3 день меню в кг, л, брутто,    __.05.2015г., брутто/нетто</t>
  </si>
  <si>
    <t>0,25/0,25</t>
  </si>
  <si>
    <t>0,01/0,01</t>
  </si>
  <si>
    <t>0,08/0,048</t>
  </si>
  <si>
    <t>0,214/0,150</t>
  </si>
  <si>
    <t>0,200/0,120</t>
  </si>
  <si>
    <t>0.214/0,150</t>
  </si>
  <si>
    <t>0,100/0,0058</t>
  </si>
  <si>
    <t>0,150/0,150</t>
  </si>
  <si>
    <t>0,120/0,120</t>
  </si>
  <si>
    <t>0,200/0,200</t>
  </si>
  <si>
    <t>0,220/0,220</t>
  </si>
  <si>
    <t>0,720/0,720</t>
  </si>
  <si>
    <t>1200/1200</t>
  </si>
  <si>
    <t>0,025/0,025</t>
  </si>
  <si>
    <t>0,180/0,180</t>
  </si>
  <si>
    <t>1080/1080</t>
  </si>
  <si>
    <t>0.158/0,1</t>
  </si>
  <si>
    <t>0,058/0,025</t>
  </si>
  <si>
    <t>0,100/0,060</t>
  </si>
  <si>
    <t>0,094/0,062</t>
  </si>
  <si>
    <t>0,124/0.062</t>
  </si>
  <si>
    <t>0,035/0,025</t>
  </si>
  <si>
    <t>0,138/0,080</t>
  </si>
  <si>
    <t>0,150/0,110</t>
  </si>
  <si>
    <t>0,038/0,025</t>
  </si>
  <si>
    <t>0.895/0,549</t>
  </si>
  <si>
    <t>0,120/0,065</t>
  </si>
  <si>
    <t>0,080/0,050</t>
  </si>
  <si>
    <t>0.115</t>
  </si>
  <si>
    <t>0,120/0,100</t>
  </si>
  <si>
    <t>0,240/0,200</t>
  </si>
  <si>
    <t>0,065/0,060</t>
  </si>
  <si>
    <t>0.065/0,055</t>
  </si>
  <si>
    <t>0,130/0.125</t>
  </si>
  <si>
    <t>0,096/0,096</t>
  </si>
  <si>
    <t>0,016/0,015</t>
  </si>
  <si>
    <t>0,096/0,090</t>
  </si>
  <si>
    <t>0,010/0,010</t>
  </si>
  <si>
    <t>0,050/0,050</t>
  </si>
  <si>
    <t>0,040/0,040</t>
  </si>
  <si>
    <t>0,020/0,020</t>
  </si>
  <si>
    <t>0,080/0,080</t>
  </si>
  <si>
    <t>0,004/0,004</t>
  </si>
  <si>
    <t>0,008/0,008</t>
  </si>
  <si>
    <t>0,0024/0,0024</t>
  </si>
  <si>
    <t>0,420/0.420</t>
  </si>
  <si>
    <t>1,2/1,2</t>
  </si>
  <si>
    <t>фактическая норма, 9 день меню в кг, л, брутто/нетто  24.06.2015г.</t>
  </si>
  <si>
    <t>0,12/012</t>
  </si>
  <si>
    <t>0,12/0.12</t>
  </si>
  <si>
    <t>0,3/0,3</t>
  </si>
  <si>
    <t>0,025/0.025</t>
  </si>
  <si>
    <t>0,015/0,015</t>
  </si>
  <si>
    <t>0,029/0,029</t>
  </si>
  <si>
    <t>0,290/0,290</t>
  </si>
  <si>
    <t>0,048/0.048</t>
  </si>
  <si>
    <t>0,120/0.120</t>
  </si>
  <si>
    <t xml:space="preserve"> </t>
  </si>
  <si>
    <t>0,107/0,107</t>
  </si>
  <si>
    <t xml:space="preserve"> 0,025/0,025 </t>
  </si>
  <si>
    <t>0,214/0,214</t>
  </si>
  <si>
    <t>0,610/0,610</t>
  </si>
  <si>
    <t>0,252/0,252</t>
  </si>
  <si>
    <t>2,520/2,520</t>
  </si>
  <si>
    <t>1,512/1,512</t>
  </si>
  <si>
    <t>2500/1300</t>
  </si>
  <si>
    <t>5000,08/2648</t>
  </si>
  <si>
    <t>1,2/1,11</t>
  </si>
  <si>
    <t>1,200/1,11</t>
  </si>
  <si>
    <t>1,200/1,110</t>
  </si>
  <si>
    <t>2,600/2,420</t>
  </si>
  <si>
    <t>0,024/0,024</t>
  </si>
  <si>
    <t>0,120/0,12</t>
  </si>
  <si>
    <t>0,264/0,264</t>
  </si>
  <si>
    <t>1,200/1,200</t>
  </si>
  <si>
    <t>2,580/2,580</t>
  </si>
  <si>
    <t>0,516/0,468</t>
  </si>
  <si>
    <t>0,567/0,514</t>
  </si>
  <si>
    <t>0,360/0,318</t>
  </si>
  <si>
    <t>0,720/0,636</t>
  </si>
  <si>
    <t>0,48/0,462</t>
  </si>
  <si>
    <t>0,960/0,924</t>
  </si>
  <si>
    <t>0,12/0,1176</t>
  </si>
  <si>
    <t>0,240/0,235</t>
  </si>
  <si>
    <t>1,80/1,80</t>
  </si>
  <si>
    <t>0,960/0,960</t>
  </si>
  <si>
    <t>1,056/1,056</t>
  </si>
  <si>
    <t>0,360/0,360</t>
  </si>
  <si>
    <t>0,072/0,0708</t>
  </si>
  <si>
    <t>0,144/0,142</t>
  </si>
  <si>
    <t>0,06/0,06</t>
  </si>
  <si>
    <t>0,060/0,060</t>
  </si>
  <si>
    <t>0,21/0,21</t>
  </si>
  <si>
    <t>0,5/0,5</t>
  </si>
  <si>
    <t>0,100/0,100</t>
  </si>
  <si>
    <t>0,210/0,210</t>
  </si>
  <si>
    <t>0,27/0,27</t>
  </si>
  <si>
    <t>0,567/0,567</t>
  </si>
  <si>
    <t>0,0048/0,0048</t>
  </si>
  <si>
    <t>0,0001/0,0001</t>
  </si>
  <si>
    <t>0,0072/0,0072</t>
  </si>
  <si>
    <t>0,0144/0,0144</t>
  </si>
  <si>
    <t>0,088/0,088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</si>
</sst>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center" vertical="top"/>
    </xf>
    <xf numFmtId="0" fontId="1" fillId="0" borderId="0" xfId="0" applyFont="1"/>
    <xf numFmtId="0" fontId="4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1" fillId="0" borderId="0" xfId="0" applyNumberFormat="1" applyFont="1" applyAlignment="1">
      <alignment vertical="top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4" xfId="0" applyFont="1" applyBorder="1"/>
    <xf numFmtId="0" fontId="2" fillId="0" borderId="0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1" fillId="0" borderId="6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1" fillId="0" borderId="3" xfId="0" applyFont="1" applyBorder="1" applyAlignment="1">
      <alignment vertical="top"/>
    </xf>
    <xf numFmtId="0" fontId="0" fillId="0" borderId="4" xfId="0" applyBorder="1" applyAlignment="1"/>
    <xf numFmtId="0" fontId="1" fillId="0" borderId="2" xfId="0" applyNumberFormat="1" applyFont="1" applyBorder="1" applyAlignment="1"/>
    <xf numFmtId="0" fontId="0" fillId="0" borderId="0" xfId="0" applyAlignment="1"/>
    <xf numFmtId="0" fontId="1" fillId="0" borderId="0" xfId="0" applyFont="1" applyAlignment="1"/>
    <xf numFmtId="0" fontId="1" fillId="0" borderId="0" xfId="0" applyNumberFormat="1" applyFont="1" applyAlignment="1"/>
    <xf numFmtId="0" fontId="1" fillId="0" borderId="4" xfId="0" applyFont="1" applyBorder="1" applyAlignment="1">
      <alignment vertical="top"/>
    </xf>
    <xf numFmtId="0" fontId="4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opLeftCell="H1" workbookViewId="0">
      <selection activeCell="T9" sqref="T9:T38"/>
    </sheetView>
  </sheetViews>
  <sheetFormatPr defaultRowHeight="15" x14ac:dyDescent="0.25"/>
  <cols>
    <col min="1" max="1" width="36.28515625" customWidth="1"/>
    <col min="2" max="2" width="16.28515625" customWidth="1"/>
    <col min="3" max="3" width="16.42578125" customWidth="1"/>
    <col min="4" max="4" width="18.28515625" customWidth="1"/>
    <col min="5" max="6" width="17.28515625" customWidth="1"/>
    <col min="7" max="7" width="13.85546875" customWidth="1"/>
    <col min="8" max="8" width="13.28515625" customWidth="1"/>
    <col min="9" max="9" width="13.5703125" customWidth="1"/>
    <col min="10" max="10" width="13.28515625" customWidth="1"/>
    <col min="11" max="11" width="13.42578125" customWidth="1"/>
    <col min="12" max="12" width="13" customWidth="1"/>
    <col min="13" max="14" width="12.7109375" customWidth="1"/>
    <col min="15" max="15" width="12.42578125" customWidth="1"/>
    <col min="16" max="16" width="12.85546875" customWidth="1"/>
    <col min="17" max="17" width="12.140625" customWidth="1"/>
    <col min="18" max="18" width="12.42578125" customWidth="1"/>
    <col min="19" max="19" width="14.140625" customWidth="1"/>
    <col min="20" max="20" width="17.5703125" customWidth="1"/>
  </cols>
  <sheetData>
    <row r="1" spans="1:20" x14ac:dyDescent="0.25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x14ac:dyDescent="0.2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x14ac:dyDescent="0.25">
      <c r="A4" s="27" t="s">
        <v>203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30.75" customHeight="1" x14ac:dyDescent="0.25">
      <c r="A6" s="34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0" ht="15.75" x14ac:dyDescent="0.25">
      <c r="A7" s="14">
        <v>1</v>
      </c>
      <c r="B7" s="14">
        <v>2</v>
      </c>
      <c r="C7" s="14">
        <v>3</v>
      </c>
      <c r="D7" s="14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4">
        <v>19</v>
      </c>
      <c r="T7" s="13">
        <v>20</v>
      </c>
    </row>
    <row r="8" spans="1:20" ht="126.75" customHeight="1" x14ac:dyDescent="0.25">
      <c r="A8" s="30" t="s">
        <v>22</v>
      </c>
      <c r="B8" s="29" t="s">
        <v>28</v>
      </c>
      <c r="C8" s="29" t="s">
        <v>29</v>
      </c>
      <c r="D8" s="29" t="s">
        <v>30</v>
      </c>
      <c r="E8" s="31" t="s">
        <v>36</v>
      </c>
      <c r="F8" s="31" t="s">
        <v>37</v>
      </c>
      <c r="G8" s="31" t="s">
        <v>38</v>
      </c>
      <c r="H8" s="31" t="s">
        <v>39</v>
      </c>
      <c r="I8" s="31" t="s">
        <v>40</v>
      </c>
      <c r="J8" s="31" t="s">
        <v>41</v>
      </c>
      <c r="K8" s="31" t="s">
        <v>42</v>
      </c>
      <c r="L8" s="31" t="s">
        <v>43</v>
      </c>
      <c r="M8" s="31" t="s">
        <v>44</v>
      </c>
      <c r="N8" s="31" t="s">
        <v>45</v>
      </c>
      <c r="O8" s="31" t="s">
        <v>46</v>
      </c>
      <c r="P8" s="31" t="s">
        <v>47</v>
      </c>
      <c r="Q8" s="31" t="s">
        <v>48</v>
      </c>
      <c r="R8" s="31" t="s">
        <v>49</v>
      </c>
      <c r="S8" s="32" t="s">
        <v>31</v>
      </c>
      <c r="T8" s="16" t="s">
        <v>321</v>
      </c>
    </row>
    <row r="9" spans="1:20" ht="15.75" x14ac:dyDescent="0.25">
      <c r="A9" s="7" t="s">
        <v>0</v>
      </c>
      <c r="B9" s="7"/>
      <c r="C9" s="7"/>
      <c r="D9" s="7">
        <f>C9*14</f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f>R9+Q9+P9+O9+N9+M9+L9+K9+J9+I9+H9+G9+F9+E9</f>
        <v>0</v>
      </c>
      <c r="T9" s="7">
        <f>S9/14</f>
        <v>0</v>
      </c>
    </row>
    <row r="10" spans="1:20" ht="15.75" x14ac:dyDescent="0.25">
      <c r="A10" s="7" t="s">
        <v>1</v>
      </c>
      <c r="B10" s="7"/>
      <c r="C10" s="7"/>
      <c r="D10" s="7">
        <f t="shared" ref="D10:D38" si="0">C10*14</f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f t="shared" ref="S10:S38" si="1">R10+Q10+P10+O10+N10+M10+L10+K10+J10+I10+H10+G10+F10+E10</f>
        <v>0</v>
      </c>
      <c r="T10" s="7">
        <f t="shared" ref="T10:T38" si="2">S10/14</f>
        <v>0</v>
      </c>
    </row>
    <row r="11" spans="1:20" ht="15.75" x14ac:dyDescent="0.25">
      <c r="A11" s="7" t="s">
        <v>2</v>
      </c>
      <c r="B11" s="7"/>
      <c r="C11" s="7"/>
      <c r="D11" s="7">
        <f t="shared" si="0"/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f t="shared" si="1"/>
        <v>0</v>
      </c>
      <c r="T11" s="7">
        <f t="shared" si="2"/>
        <v>0</v>
      </c>
    </row>
    <row r="12" spans="1:20" ht="15.75" x14ac:dyDescent="0.25">
      <c r="A12" s="7" t="s">
        <v>13</v>
      </c>
      <c r="B12" s="7"/>
      <c r="C12" s="7"/>
      <c r="D12" s="7">
        <f t="shared" si="0"/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f t="shared" si="1"/>
        <v>0</v>
      </c>
      <c r="T12" s="7">
        <f t="shared" si="2"/>
        <v>0</v>
      </c>
    </row>
    <row r="13" spans="1:20" ht="15.75" x14ac:dyDescent="0.25">
      <c r="A13" s="7" t="s">
        <v>3</v>
      </c>
      <c r="B13" s="7"/>
      <c r="C13" s="7"/>
      <c r="D13" s="7">
        <f t="shared" si="0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f t="shared" si="1"/>
        <v>0</v>
      </c>
      <c r="T13" s="7">
        <f t="shared" si="2"/>
        <v>0</v>
      </c>
    </row>
    <row r="14" spans="1:20" ht="15.75" x14ac:dyDescent="0.25">
      <c r="A14" s="8" t="s">
        <v>295</v>
      </c>
      <c r="B14" s="7"/>
      <c r="C14" s="7"/>
      <c r="D14" s="7">
        <f t="shared" si="0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f t="shared" si="1"/>
        <v>0</v>
      </c>
      <c r="T14" s="7">
        <f t="shared" si="2"/>
        <v>0</v>
      </c>
    </row>
    <row r="15" spans="1:20" ht="15.75" x14ac:dyDescent="0.25">
      <c r="A15" s="7" t="s">
        <v>14</v>
      </c>
      <c r="B15" s="7"/>
      <c r="C15" s="7"/>
      <c r="D15" s="7">
        <f t="shared" si="0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f t="shared" si="1"/>
        <v>0</v>
      </c>
      <c r="T15" s="7">
        <f t="shared" si="2"/>
        <v>0</v>
      </c>
    </row>
    <row r="16" spans="1:20" ht="15.75" x14ac:dyDescent="0.25">
      <c r="A16" s="7" t="s">
        <v>15</v>
      </c>
      <c r="B16" s="7"/>
      <c r="C16" s="7"/>
      <c r="D16" s="7">
        <f t="shared" si="0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f t="shared" si="1"/>
        <v>0</v>
      </c>
      <c r="T16" s="7">
        <f t="shared" si="2"/>
        <v>0</v>
      </c>
    </row>
    <row r="17" spans="1:20" ht="31.5" x14ac:dyDescent="0.25">
      <c r="A17" s="8" t="s">
        <v>4</v>
      </c>
      <c r="B17" s="7"/>
      <c r="C17" s="7"/>
      <c r="D17" s="7">
        <f t="shared" si="0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f t="shared" si="1"/>
        <v>0</v>
      </c>
      <c r="T17" s="7">
        <f t="shared" si="2"/>
        <v>0</v>
      </c>
    </row>
    <row r="18" spans="1:20" ht="47.25" x14ac:dyDescent="0.25">
      <c r="A18" s="8" t="s">
        <v>51</v>
      </c>
      <c r="B18" s="7"/>
      <c r="C18" s="7"/>
      <c r="D18" s="7">
        <f t="shared" si="0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f t="shared" si="1"/>
        <v>0</v>
      </c>
      <c r="T18" s="7">
        <f t="shared" si="2"/>
        <v>0</v>
      </c>
    </row>
    <row r="19" spans="1:20" ht="15.75" x14ac:dyDescent="0.25">
      <c r="A19" s="7" t="s">
        <v>300</v>
      </c>
      <c r="B19" s="7"/>
      <c r="C19" s="7"/>
      <c r="D19" s="7">
        <f t="shared" si="0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f t="shared" si="1"/>
        <v>0</v>
      </c>
      <c r="T19" s="7">
        <f t="shared" si="2"/>
        <v>0</v>
      </c>
    </row>
    <row r="20" spans="1:20" ht="15.75" x14ac:dyDescent="0.25">
      <c r="A20" s="7" t="s">
        <v>17</v>
      </c>
      <c r="B20" s="7"/>
      <c r="C20" s="7"/>
      <c r="D20" s="7">
        <f t="shared" si="0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f t="shared" si="1"/>
        <v>0</v>
      </c>
      <c r="T20" s="7">
        <f t="shared" si="2"/>
        <v>0</v>
      </c>
    </row>
    <row r="21" spans="1:20" ht="36" customHeight="1" x14ac:dyDescent="0.25">
      <c r="A21" s="8" t="s">
        <v>56</v>
      </c>
      <c r="B21" s="7"/>
      <c r="C21" s="7"/>
      <c r="D21" s="7">
        <f t="shared" si="0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f t="shared" si="1"/>
        <v>0</v>
      </c>
      <c r="T21" s="7">
        <f t="shared" si="2"/>
        <v>0</v>
      </c>
    </row>
    <row r="22" spans="1:20" ht="15.75" x14ac:dyDescent="0.25">
      <c r="A22" s="7" t="s">
        <v>6</v>
      </c>
      <c r="B22" s="7"/>
      <c r="C22" s="7"/>
      <c r="D22" s="7">
        <f t="shared" si="0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f t="shared" si="1"/>
        <v>0</v>
      </c>
      <c r="T22" s="7">
        <f t="shared" si="2"/>
        <v>0</v>
      </c>
    </row>
    <row r="23" spans="1:20" ht="15.75" x14ac:dyDescent="0.25">
      <c r="A23" s="7" t="s">
        <v>299</v>
      </c>
      <c r="B23" s="7"/>
      <c r="C23" s="7"/>
      <c r="D23" s="7">
        <f t="shared" si="0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f t="shared" si="1"/>
        <v>0</v>
      </c>
      <c r="T23" s="7">
        <f t="shared" si="2"/>
        <v>0</v>
      </c>
    </row>
    <row r="24" spans="1:20" ht="15.75" x14ac:dyDescent="0.25">
      <c r="A24" s="7" t="s">
        <v>7</v>
      </c>
      <c r="B24" s="7"/>
      <c r="C24" s="7"/>
      <c r="D24" s="7">
        <f t="shared" si="0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f t="shared" si="1"/>
        <v>0</v>
      </c>
      <c r="T24" s="7">
        <f t="shared" si="2"/>
        <v>0</v>
      </c>
    </row>
    <row r="25" spans="1:20" ht="15.75" x14ac:dyDescent="0.25">
      <c r="A25" s="8" t="s">
        <v>296</v>
      </c>
      <c r="B25" s="7"/>
      <c r="C25" s="7"/>
      <c r="D25" s="7">
        <f t="shared" si="0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f t="shared" si="1"/>
        <v>0</v>
      </c>
      <c r="T25" s="7">
        <f t="shared" si="2"/>
        <v>0</v>
      </c>
    </row>
    <row r="26" spans="1:20" ht="15.75" x14ac:dyDescent="0.25">
      <c r="A26" s="8" t="s">
        <v>297</v>
      </c>
      <c r="B26" s="7"/>
      <c r="C26" s="7"/>
      <c r="D26" s="7">
        <f t="shared" si="0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f t="shared" si="1"/>
        <v>0</v>
      </c>
      <c r="T26" s="7">
        <f t="shared" si="2"/>
        <v>0</v>
      </c>
    </row>
    <row r="27" spans="1:20" ht="15.75" x14ac:dyDescent="0.25">
      <c r="A27" s="8" t="s">
        <v>298</v>
      </c>
      <c r="B27" s="7"/>
      <c r="C27" s="7"/>
      <c r="D27" s="7">
        <f t="shared" si="0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f t="shared" si="1"/>
        <v>0</v>
      </c>
      <c r="T27" s="7">
        <f t="shared" si="2"/>
        <v>0</v>
      </c>
    </row>
    <row r="28" spans="1:20" ht="15.75" x14ac:dyDescent="0.25">
      <c r="A28" s="7" t="s">
        <v>18</v>
      </c>
      <c r="B28" s="7"/>
      <c r="C28" s="7"/>
      <c r="D28" s="7">
        <f t="shared" si="0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f t="shared" si="1"/>
        <v>0</v>
      </c>
      <c r="T28" s="7">
        <f t="shared" si="2"/>
        <v>0</v>
      </c>
    </row>
    <row r="29" spans="1:20" ht="15.75" x14ac:dyDescent="0.25">
      <c r="A29" s="8" t="s">
        <v>174</v>
      </c>
      <c r="B29" s="7"/>
      <c r="C29" s="7"/>
      <c r="D29" s="7">
        <f t="shared" si="0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 t="shared" si="1"/>
        <v>0</v>
      </c>
      <c r="T29" s="7">
        <f t="shared" si="2"/>
        <v>0</v>
      </c>
    </row>
    <row r="30" spans="1:20" ht="15.75" x14ac:dyDescent="0.25">
      <c r="A30" s="7" t="s">
        <v>19</v>
      </c>
      <c r="B30" s="7"/>
      <c r="C30" s="7"/>
      <c r="D30" s="7">
        <f t="shared" si="0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f t="shared" si="1"/>
        <v>0</v>
      </c>
      <c r="T30" s="7">
        <f t="shared" si="2"/>
        <v>0</v>
      </c>
    </row>
    <row r="31" spans="1:20" ht="15.75" x14ac:dyDescent="0.25">
      <c r="A31" s="7" t="s">
        <v>20</v>
      </c>
      <c r="B31" s="7"/>
      <c r="C31" s="7"/>
      <c r="D31" s="7">
        <f t="shared" si="0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 t="shared" si="1"/>
        <v>0</v>
      </c>
      <c r="T31" s="7">
        <f t="shared" si="2"/>
        <v>0</v>
      </c>
    </row>
    <row r="32" spans="1:20" ht="31.5" x14ac:dyDescent="0.25">
      <c r="A32" s="8" t="s">
        <v>55</v>
      </c>
      <c r="B32" s="7"/>
      <c r="C32" s="7"/>
      <c r="D32" s="7">
        <f t="shared" si="0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f t="shared" si="1"/>
        <v>0</v>
      </c>
      <c r="T32" s="7">
        <f t="shared" si="2"/>
        <v>0</v>
      </c>
    </row>
    <row r="33" spans="1:21" ht="15.75" x14ac:dyDescent="0.25">
      <c r="A33" s="7" t="s">
        <v>8</v>
      </c>
      <c r="B33" s="7"/>
      <c r="C33" s="7"/>
      <c r="D33" s="7">
        <f t="shared" si="0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f t="shared" si="1"/>
        <v>0</v>
      </c>
      <c r="T33" s="7">
        <f t="shared" si="2"/>
        <v>0</v>
      </c>
    </row>
    <row r="34" spans="1:21" ht="15.75" x14ac:dyDescent="0.25">
      <c r="A34" s="7" t="s">
        <v>21</v>
      </c>
      <c r="B34" s="7"/>
      <c r="C34" s="7"/>
      <c r="D34" s="7">
        <f t="shared" si="0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f t="shared" si="1"/>
        <v>0</v>
      </c>
      <c r="T34" s="7">
        <f t="shared" si="2"/>
        <v>0</v>
      </c>
    </row>
    <row r="35" spans="1:21" ht="15.75" x14ac:dyDescent="0.25">
      <c r="A35" s="7" t="s">
        <v>9</v>
      </c>
      <c r="B35" s="7"/>
      <c r="C35" s="7"/>
      <c r="D35" s="7">
        <f t="shared" si="0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f t="shared" si="1"/>
        <v>0</v>
      </c>
      <c r="T35" s="7">
        <f t="shared" si="2"/>
        <v>0</v>
      </c>
    </row>
    <row r="36" spans="1:21" ht="15.75" x14ac:dyDescent="0.25">
      <c r="A36" s="7" t="s">
        <v>10</v>
      </c>
      <c r="B36" s="7"/>
      <c r="C36" s="7"/>
      <c r="D36" s="7">
        <f t="shared" si="0"/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f t="shared" si="1"/>
        <v>0</v>
      </c>
      <c r="T36" s="7">
        <f t="shared" si="2"/>
        <v>0</v>
      </c>
    </row>
    <row r="37" spans="1:21" ht="15.75" x14ac:dyDescent="0.25">
      <c r="A37" s="7" t="s">
        <v>11</v>
      </c>
      <c r="B37" s="7"/>
      <c r="C37" s="7"/>
      <c r="D37" s="7">
        <f t="shared" si="0"/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f t="shared" si="1"/>
        <v>0</v>
      </c>
      <c r="T37" s="7">
        <f t="shared" si="2"/>
        <v>0</v>
      </c>
    </row>
    <row r="38" spans="1:21" ht="15.75" x14ac:dyDescent="0.25">
      <c r="A38" s="7" t="s">
        <v>12</v>
      </c>
      <c r="B38" s="7"/>
      <c r="C38" s="7"/>
      <c r="D38" s="7">
        <f t="shared" si="0"/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f t="shared" si="1"/>
        <v>0</v>
      </c>
      <c r="T38" s="7">
        <f t="shared" si="2"/>
        <v>0</v>
      </c>
    </row>
    <row r="39" spans="1:21" ht="15.75" x14ac:dyDescent="0.25">
      <c r="A39" s="3"/>
      <c r="B39" s="3"/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2"/>
      <c r="U39" s="22"/>
    </row>
    <row r="40" spans="1:2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2"/>
      <c r="U40" s="22"/>
    </row>
    <row r="41" spans="1:21" ht="15.75" x14ac:dyDescent="0.25">
      <c r="A41" s="3" t="s">
        <v>32</v>
      </c>
      <c r="B41" s="3"/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2"/>
    </row>
    <row r="42" spans="1:21" ht="15.75" x14ac:dyDescent="0.25">
      <c r="A42" s="3" t="s">
        <v>33</v>
      </c>
      <c r="B42" s="3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2"/>
    </row>
    <row r="44" spans="1:21" ht="28.5" customHeight="1" x14ac:dyDescent="0.25">
      <c r="A44" s="25" t="s">
        <v>24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2"/>
    </row>
    <row r="45" spans="1:21" x14ac:dyDescent="0.25">
      <c r="A45" s="6" t="s">
        <v>25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1" x14ac:dyDescent="0.25">
      <c r="A46" s="6" t="s">
        <v>26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</sheetData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workbookViewId="0">
      <selection activeCell="T10" sqref="T10:T40"/>
    </sheetView>
  </sheetViews>
  <sheetFormatPr defaultRowHeight="15" x14ac:dyDescent="0.25"/>
  <cols>
    <col min="1" max="1" width="35.85546875" customWidth="1"/>
    <col min="2" max="2" width="18.5703125" customWidth="1"/>
    <col min="3" max="3" width="17.28515625" customWidth="1"/>
    <col min="4" max="4" width="17" customWidth="1"/>
    <col min="5" max="5" width="16.7109375" customWidth="1"/>
    <col min="6" max="6" width="14.7109375" customWidth="1"/>
    <col min="7" max="7" width="16" customWidth="1"/>
    <col min="8" max="8" width="15" customWidth="1"/>
    <col min="9" max="10" width="16.7109375" customWidth="1"/>
    <col min="11" max="11" width="14.28515625" customWidth="1"/>
    <col min="12" max="12" width="16.140625" customWidth="1"/>
    <col min="13" max="13" width="15.28515625" customWidth="1"/>
    <col min="14" max="14" width="15.85546875" customWidth="1"/>
    <col min="15" max="15" width="14.42578125" customWidth="1"/>
    <col min="16" max="16" width="16" customWidth="1"/>
    <col min="17" max="17" width="14.42578125" customWidth="1"/>
    <col min="18" max="19" width="15.28515625" customWidth="1"/>
    <col min="20" max="20" width="16.85546875" customWidth="1"/>
  </cols>
  <sheetData>
    <row r="1" spans="1:2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3" ht="15.75" x14ac:dyDescent="0.25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3" ht="15.75" x14ac:dyDescent="0.25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3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3" ht="15.75" x14ac:dyDescent="0.25">
      <c r="A5" s="42" t="s">
        <v>204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3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3" ht="31.5" customHeight="1" x14ac:dyDescent="0.25">
      <c r="A7" s="40" t="s">
        <v>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23" ht="15.75" x14ac:dyDescent="0.25">
      <c r="A8" s="13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</row>
    <row r="9" spans="1:23" ht="126" customHeight="1" x14ac:dyDescent="0.25">
      <c r="A9" s="10" t="s">
        <v>22</v>
      </c>
      <c r="B9" s="8" t="s">
        <v>28</v>
      </c>
      <c r="C9" s="8" t="s">
        <v>29</v>
      </c>
      <c r="D9" s="11" t="s">
        <v>30</v>
      </c>
      <c r="E9" s="8" t="s">
        <v>36</v>
      </c>
      <c r="F9" s="8" t="s">
        <v>37</v>
      </c>
      <c r="G9" s="8" t="s">
        <v>38</v>
      </c>
      <c r="H9" s="8" t="s">
        <v>39</v>
      </c>
      <c r="I9" s="8" t="s">
        <v>40</v>
      </c>
      <c r="J9" s="8" t="s">
        <v>41</v>
      </c>
      <c r="K9" s="8" t="s">
        <v>42</v>
      </c>
      <c r="L9" s="8" t="s">
        <v>43</v>
      </c>
      <c r="M9" s="8" t="s">
        <v>44</v>
      </c>
      <c r="N9" s="8" t="s">
        <v>45</v>
      </c>
      <c r="O9" s="8" t="s">
        <v>46</v>
      </c>
      <c r="P9" s="8" t="s">
        <v>47</v>
      </c>
      <c r="Q9" s="8" t="s">
        <v>48</v>
      </c>
      <c r="R9" s="8" t="s">
        <v>49</v>
      </c>
      <c r="S9" s="16" t="s">
        <v>31</v>
      </c>
      <c r="T9" s="16" t="s">
        <v>321</v>
      </c>
      <c r="U9" s="12"/>
      <c r="V9" s="12"/>
      <c r="W9" s="12"/>
    </row>
    <row r="10" spans="1:23" ht="15.75" x14ac:dyDescent="0.25">
      <c r="A10" s="7" t="s">
        <v>0</v>
      </c>
      <c r="B10" s="7"/>
      <c r="C10" s="7"/>
      <c r="D10" s="7">
        <f>C10*14</f>
        <v>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f>R10+Q10+P10+O10+N10+M10+L10+K10+J10+I10+H10+G10+F10+E10</f>
        <v>0</v>
      </c>
      <c r="T10" s="7">
        <f>S10/14</f>
        <v>0</v>
      </c>
    </row>
    <row r="11" spans="1:23" ht="15.75" x14ac:dyDescent="0.25">
      <c r="A11" s="7" t="s">
        <v>1</v>
      </c>
      <c r="B11" s="7"/>
      <c r="C11" s="7"/>
      <c r="D11" s="7">
        <f t="shared" ref="D11:D39" si="0">C11*14</f>
        <v>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f t="shared" ref="S11:S39" si="1">R11+Q11+P11+O11+N11+M11+L11+K11+J11+I11+H11+G11+F11+E11</f>
        <v>0</v>
      </c>
      <c r="T11" s="7">
        <f t="shared" ref="T11:T39" si="2">S11/14</f>
        <v>0</v>
      </c>
    </row>
    <row r="12" spans="1:23" ht="15.75" x14ac:dyDescent="0.25">
      <c r="A12" s="7" t="s">
        <v>2</v>
      </c>
      <c r="B12" s="7"/>
      <c r="C12" s="7"/>
      <c r="D12" s="7">
        <f t="shared" si="0"/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f t="shared" si="1"/>
        <v>0</v>
      </c>
      <c r="T12" s="7">
        <f t="shared" si="2"/>
        <v>0</v>
      </c>
    </row>
    <row r="13" spans="1:23" ht="15.75" x14ac:dyDescent="0.25">
      <c r="A13" s="7" t="s">
        <v>13</v>
      </c>
      <c r="B13" s="7"/>
      <c r="C13" s="7"/>
      <c r="D13" s="7">
        <f t="shared" si="0"/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f t="shared" si="1"/>
        <v>0</v>
      </c>
      <c r="T13" s="7">
        <f t="shared" si="2"/>
        <v>0</v>
      </c>
    </row>
    <row r="14" spans="1:23" ht="15.75" x14ac:dyDescent="0.25">
      <c r="A14" s="7" t="s">
        <v>3</v>
      </c>
      <c r="B14" s="7"/>
      <c r="C14" s="7"/>
      <c r="D14" s="7">
        <f t="shared" si="0"/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f t="shared" si="1"/>
        <v>0</v>
      </c>
      <c r="T14" s="7">
        <f t="shared" si="2"/>
        <v>0</v>
      </c>
    </row>
    <row r="15" spans="1:23" ht="15.75" customHeight="1" x14ac:dyDescent="0.25">
      <c r="A15" s="8" t="s">
        <v>295</v>
      </c>
      <c r="B15" s="7"/>
      <c r="C15" s="7"/>
      <c r="D15" s="7">
        <f t="shared" si="0"/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f t="shared" si="1"/>
        <v>0</v>
      </c>
      <c r="T15" s="7">
        <f t="shared" si="2"/>
        <v>0</v>
      </c>
    </row>
    <row r="16" spans="1:23" ht="15.75" x14ac:dyDescent="0.25">
      <c r="A16" s="7" t="s">
        <v>14</v>
      </c>
      <c r="B16" s="7"/>
      <c r="C16" s="7"/>
      <c r="D16" s="7">
        <f t="shared" si="0"/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f t="shared" si="1"/>
        <v>0</v>
      </c>
      <c r="T16" s="7">
        <f t="shared" si="2"/>
        <v>0</v>
      </c>
    </row>
    <row r="17" spans="1:20" ht="15.75" x14ac:dyDescent="0.25">
      <c r="A17" s="7" t="s">
        <v>15</v>
      </c>
      <c r="B17" s="7"/>
      <c r="C17" s="7"/>
      <c r="D17" s="7">
        <f t="shared" si="0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f t="shared" si="1"/>
        <v>0</v>
      </c>
      <c r="T17" s="7">
        <f t="shared" si="2"/>
        <v>0</v>
      </c>
    </row>
    <row r="18" spans="1:20" ht="33" customHeight="1" x14ac:dyDescent="0.25">
      <c r="A18" s="8" t="s">
        <v>4</v>
      </c>
      <c r="B18" s="7"/>
      <c r="C18" s="7"/>
      <c r="D18" s="7">
        <f t="shared" si="0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f t="shared" si="1"/>
        <v>0</v>
      </c>
      <c r="T18" s="7">
        <f t="shared" si="2"/>
        <v>0</v>
      </c>
    </row>
    <row r="19" spans="1:20" ht="48" customHeight="1" x14ac:dyDescent="0.25">
      <c r="A19" s="8" t="s">
        <v>51</v>
      </c>
      <c r="B19" s="7"/>
      <c r="C19" s="7"/>
      <c r="D19" s="7">
        <f t="shared" si="0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f t="shared" si="1"/>
        <v>0</v>
      </c>
      <c r="T19" s="7">
        <f t="shared" si="2"/>
        <v>0</v>
      </c>
    </row>
    <row r="20" spans="1:20" ht="15.75" x14ac:dyDescent="0.25">
      <c r="A20" s="7" t="s">
        <v>300</v>
      </c>
      <c r="B20" s="7"/>
      <c r="C20" s="7"/>
      <c r="D20" s="7">
        <f t="shared" si="0"/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f t="shared" si="1"/>
        <v>0</v>
      </c>
      <c r="T20" s="7">
        <f t="shared" si="2"/>
        <v>0</v>
      </c>
    </row>
    <row r="21" spans="1:20" ht="15.75" x14ac:dyDescent="0.25">
      <c r="A21" s="7" t="s">
        <v>17</v>
      </c>
      <c r="B21" s="7"/>
      <c r="C21" s="7"/>
      <c r="D21" s="7">
        <f t="shared" si="0"/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f t="shared" si="1"/>
        <v>0</v>
      </c>
      <c r="T21" s="7">
        <f t="shared" si="2"/>
        <v>0</v>
      </c>
    </row>
    <row r="22" spans="1:20" ht="35.25" customHeight="1" x14ac:dyDescent="0.25">
      <c r="A22" s="8" t="s">
        <v>56</v>
      </c>
      <c r="B22" s="7"/>
      <c r="C22" s="7"/>
      <c r="D22" s="7">
        <f t="shared" si="0"/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f t="shared" si="1"/>
        <v>0</v>
      </c>
      <c r="T22" s="7">
        <f t="shared" si="2"/>
        <v>0</v>
      </c>
    </row>
    <row r="23" spans="1:20" ht="15.75" x14ac:dyDescent="0.25">
      <c r="A23" s="7" t="s">
        <v>6</v>
      </c>
      <c r="B23" s="7"/>
      <c r="C23" s="7"/>
      <c r="D23" s="7">
        <f t="shared" si="0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f t="shared" si="1"/>
        <v>0</v>
      </c>
      <c r="T23" s="7">
        <f t="shared" si="2"/>
        <v>0</v>
      </c>
    </row>
    <row r="24" spans="1:20" ht="15.75" x14ac:dyDescent="0.25">
      <c r="A24" s="7" t="s">
        <v>92</v>
      </c>
      <c r="B24" s="7"/>
      <c r="C24" s="7"/>
      <c r="D24" s="7">
        <f t="shared" si="0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f t="shared" si="1"/>
        <v>0</v>
      </c>
      <c r="T24" s="7">
        <f t="shared" si="2"/>
        <v>0</v>
      </c>
    </row>
    <row r="25" spans="1:20" ht="15.75" x14ac:dyDescent="0.25">
      <c r="A25" s="7" t="s">
        <v>7</v>
      </c>
      <c r="B25" s="7"/>
      <c r="C25" s="7"/>
      <c r="D25" s="7">
        <f t="shared" si="0"/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f t="shared" si="1"/>
        <v>0</v>
      </c>
      <c r="T25" s="7">
        <f t="shared" si="2"/>
        <v>0</v>
      </c>
    </row>
    <row r="26" spans="1:20" ht="15.75" customHeight="1" x14ac:dyDescent="0.25">
      <c r="A26" s="8" t="s">
        <v>296</v>
      </c>
      <c r="B26" s="7"/>
      <c r="C26" s="7"/>
      <c r="D26" s="7">
        <f t="shared" si="0"/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f t="shared" si="1"/>
        <v>0</v>
      </c>
      <c r="T26" s="7">
        <f t="shared" si="2"/>
        <v>0</v>
      </c>
    </row>
    <row r="27" spans="1:20" ht="15.75" x14ac:dyDescent="0.25">
      <c r="A27" s="9" t="s">
        <v>297</v>
      </c>
      <c r="B27" s="7"/>
      <c r="C27" s="7"/>
      <c r="D27" s="7">
        <f t="shared" si="0"/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f t="shared" si="1"/>
        <v>0</v>
      </c>
      <c r="T27" s="7">
        <f t="shared" si="2"/>
        <v>0</v>
      </c>
    </row>
    <row r="28" spans="1:20" ht="15.75" x14ac:dyDescent="0.25">
      <c r="A28" s="9" t="s">
        <v>298</v>
      </c>
      <c r="B28" s="7"/>
      <c r="C28" s="7"/>
      <c r="D28" s="7">
        <f t="shared" si="0"/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f t="shared" si="1"/>
        <v>0</v>
      </c>
      <c r="T28" s="7">
        <f t="shared" si="2"/>
        <v>0</v>
      </c>
    </row>
    <row r="29" spans="1:20" ht="15.75" x14ac:dyDescent="0.25">
      <c r="A29" s="7" t="s">
        <v>18</v>
      </c>
      <c r="B29" s="7"/>
      <c r="C29" s="7"/>
      <c r="D29" s="7">
        <f t="shared" si="0"/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f t="shared" si="1"/>
        <v>0</v>
      </c>
      <c r="T29" s="7">
        <f t="shared" si="2"/>
        <v>0</v>
      </c>
    </row>
    <row r="30" spans="1:20" ht="15.75" x14ac:dyDescent="0.25">
      <c r="A30" s="9" t="s">
        <v>301</v>
      </c>
      <c r="B30" s="7"/>
      <c r="C30" s="7"/>
      <c r="D30" s="7">
        <f t="shared" si="0"/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>
        <f t="shared" si="1"/>
        <v>0</v>
      </c>
      <c r="T30" s="7">
        <f t="shared" si="2"/>
        <v>0</v>
      </c>
    </row>
    <row r="31" spans="1:20" ht="15.75" x14ac:dyDescent="0.25">
      <c r="A31" s="7" t="s">
        <v>19</v>
      </c>
      <c r="B31" s="7"/>
      <c r="C31" s="7"/>
      <c r="D31" s="7">
        <f t="shared" si="0"/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f t="shared" si="1"/>
        <v>0</v>
      </c>
      <c r="T31" s="7">
        <f t="shared" si="2"/>
        <v>0</v>
      </c>
    </row>
    <row r="32" spans="1:20" ht="15.75" x14ac:dyDescent="0.25">
      <c r="A32" s="7" t="s">
        <v>20</v>
      </c>
      <c r="B32" s="7"/>
      <c r="C32" s="7"/>
      <c r="D32" s="7">
        <f t="shared" si="0"/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f t="shared" si="1"/>
        <v>0</v>
      </c>
      <c r="T32" s="7">
        <f t="shared" si="2"/>
        <v>0</v>
      </c>
    </row>
    <row r="33" spans="1:20" ht="31.5" x14ac:dyDescent="0.25">
      <c r="A33" s="9" t="s">
        <v>55</v>
      </c>
      <c r="B33" s="7"/>
      <c r="C33" s="7"/>
      <c r="D33" s="7">
        <f t="shared" si="0"/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f t="shared" si="1"/>
        <v>0</v>
      </c>
      <c r="T33" s="7">
        <f t="shared" si="2"/>
        <v>0</v>
      </c>
    </row>
    <row r="34" spans="1:20" ht="15.75" x14ac:dyDescent="0.25">
      <c r="A34" s="7" t="s">
        <v>8</v>
      </c>
      <c r="B34" s="7"/>
      <c r="C34" s="7"/>
      <c r="D34" s="7">
        <f t="shared" si="0"/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f t="shared" si="1"/>
        <v>0</v>
      </c>
      <c r="T34" s="7">
        <f t="shared" si="2"/>
        <v>0</v>
      </c>
    </row>
    <row r="35" spans="1:20" ht="15.75" x14ac:dyDescent="0.25">
      <c r="A35" s="7" t="s">
        <v>21</v>
      </c>
      <c r="B35" s="7"/>
      <c r="C35" s="7"/>
      <c r="D35" s="7">
        <f t="shared" si="0"/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>
        <f t="shared" si="1"/>
        <v>0</v>
      </c>
      <c r="T35" s="7">
        <f t="shared" si="2"/>
        <v>0</v>
      </c>
    </row>
    <row r="36" spans="1:20" ht="15.75" x14ac:dyDescent="0.25">
      <c r="A36" s="7" t="s">
        <v>9</v>
      </c>
      <c r="B36" s="7"/>
      <c r="C36" s="7"/>
      <c r="D36" s="7">
        <f t="shared" si="0"/>
        <v>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>
        <f t="shared" si="1"/>
        <v>0</v>
      </c>
      <c r="T36" s="7">
        <f t="shared" si="2"/>
        <v>0</v>
      </c>
    </row>
    <row r="37" spans="1:20" ht="15.75" x14ac:dyDescent="0.25">
      <c r="A37" s="7" t="s">
        <v>10</v>
      </c>
      <c r="B37" s="7"/>
      <c r="C37" s="7"/>
      <c r="D37" s="7">
        <f t="shared" si="0"/>
        <v>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>
        <f t="shared" si="1"/>
        <v>0</v>
      </c>
      <c r="T37" s="7">
        <f t="shared" si="2"/>
        <v>0</v>
      </c>
    </row>
    <row r="38" spans="1:20" ht="15.75" x14ac:dyDescent="0.25">
      <c r="A38" s="7" t="s">
        <v>11</v>
      </c>
      <c r="B38" s="7"/>
      <c r="C38" s="7"/>
      <c r="D38" s="7">
        <f t="shared" si="0"/>
        <v>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>
        <f t="shared" si="1"/>
        <v>0</v>
      </c>
      <c r="T38" s="7">
        <f t="shared" si="2"/>
        <v>0</v>
      </c>
    </row>
    <row r="39" spans="1:20" ht="15.75" x14ac:dyDescent="0.25">
      <c r="A39" s="7" t="s">
        <v>12</v>
      </c>
      <c r="B39" s="7"/>
      <c r="C39" s="7"/>
      <c r="D39" s="7">
        <f t="shared" si="0"/>
        <v>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>
        <f t="shared" si="1"/>
        <v>0</v>
      </c>
      <c r="T39" s="7">
        <f t="shared" si="2"/>
        <v>0</v>
      </c>
    </row>
    <row r="40" spans="1:20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7"/>
    </row>
    <row r="41" spans="1:20" ht="15.75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22"/>
    </row>
    <row r="42" spans="1:20" ht="24.75" customHeight="1" x14ac:dyDescent="0.25">
      <c r="A42" s="38" t="s">
        <v>32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22"/>
    </row>
    <row r="43" spans="1:20" ht="27.75" customHeight="1" x14ac:dyDescent="0.25">
      <c r="A43" s="38" t="s">
        <v>33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22"/>
    </row>
    <row r="44" spans="1:20" ht="15.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2"/>
    </row>
    <row r="45" spans="1:20" ht="30" customHeight="1" x14ac:dyDescent="0.25">
      <c r="A45" s="38" t="s">
        <v>24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7" spans="1:20" x14ac:dyDescent="0.25">
      <c r="A47" s="15" t="s">
        <v>25</v>
      </c>
    </row>
    <row r="48" spans="1:20" x14ac:dyDescent="0.25">
      <c r="A48" s="15" t="s">
        <v>26</v>
      </c>
    </row>
  </sheetData>
  <mergeCells count="8">
    <mergeCell ref="A43:S43"/>
    <mergeCell ref="A45:S45"/>
    <mergeCell ref="A41:S41"/>
    <mergeCell ref="A2:I2"/>
    <mergeCell ref="A3:I3"/>
    <mergeCell ref="A7:S7"/>
    <mergeCell ref="A42:S42"/>
    <mergeCell ref="A5:S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9"/>
  <sheetViews>
    <sheetView tabSelected="1" workbookViewId="0">
      <selection activeCell="AA43" sqref="AA43"/>
    </sheetView>
  </sheetViews>
  <sheetFormatPr defaultRowHeight="15" x14ac:dyDescent="0.25"/>
  <cols>
    <col min="1" max="1" width="35.42578125" customWidth="1"/>
    <col min="2" max="2" width="17" customWidth="1"/>
    <col min="3" max="3" width="16.7109375" customWidth="1"/>
    <col min="4" max="4" width="17" customWidth="1"/>
    <col min="5" max="5" width="15.7109375" customWidth="1"/>
    <col min="6" max="7" width="16.85546875" customWidth="1"/>
    <col min="8" max="8" width="15.42578125" customWidth="1"/>
    <col min="9" max="9" width="16" customWidth="1"/>
    <col min="10" max="10" width="15.140625" customWidth="1"/>
    <col min="11" max="11" width="16" customWidth="1"/>
    <col min="12" max="12" width="14" customWidth="1"/>
    <col min="13" max="13" width="15.140625" customWidth="1"/>
    <col min="14" max="14" width="16" customWidth="1"/>
    <col min="15" max="15" width="17.42578125" customWidth="1"/>
    <col min="16" max="16" width="16.140625" customWidth="1"/>
    <col min="17" max="17" width="16.5703125" customWidth="1"/>
    <col min="18" max="18" width="16.140625" customWidth="1"/>
    <col min="19" max="19" width="14.140625" customWidth="1"/>
    <col min="20" max="20" width="14.85546875" customWidth="1"/>
    <col min="21" max="22" width="15" customWidth="1"/>
    <col min="23" max="24" width="14.7109375" customWidth="1"/>
    <col min="25" max="25" width="13.7109375" customWidth="1"/>
    <col min="26" max="26" width="14.42578125" customWidth="1"/>
    <col min="27" max="27" width="14.28515625" customWidth="1"/>
    <col min="28" max="28" width="15.42578125" customWidth="1"/>
    <col min="29" max="29" width="17.42578125" customWidth="1"/>
  </cols>
  <sheetData>
    <row r="2" spans="1:29" ht="15.75" x14ac:dyDescent="0.25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ht="15.75" x14ac:dyDescent="0.25">
      <c r="A5" s="45" t="s">
        <v>205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9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9" ht="30.75" customHeight="1" x14ac:dyDescent="0.25">
      <c r="A7" s="46" t="s">
        <v>302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9" ht="30.75" customHeight="1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  <c r="X8" s="14">
        <v>24</v>
      </c>
      <c r="Y8" s="14">
        <v>25</v>
      </c>
      <c r="Z8" s="14">
        <v>26</v>
      </c>
      <c r="AA8" s="14">
        <v>27</v>
      </c>
      <c r="AB8" s="14">
        <v>28</v>
      </c>
      <c r="AC8" s="14">
        <v>29</v>
      </c>
    </row>
    <row r="9" spans="1:29" ht="172.5" customHeight="1" x14ac:dyDescent="0.25">
      <c r="A9" s="17" t="s">
        <v>22</v>
      </c>
      <c r="B9" s="8" t="s">
        <v>57</v>
      </c>
      <c r="C9" s="8" t="s">
        <v>58</v>
      </c>
      <c r="D9" s="9" t="s">
        <v>303</v>
      </c>
      <c r="E9" s="8" t="s">
        <v>59</v>
      </c>
      <c r="F9" s="8" t="s">
        <v>60</v>
      </c>
      <c r="G9" s="8" t="s">
        <v>61</v>
      </c>
      <c r="H9" s="8" t="s">
        <v>62</v>
      </c>
      <c r="I9" s="8" t="s">
        <v>63</v>
      </c>
      <c r="J9" s="8" t="s">
        <v>64</v>
      </c>
      <c r="K9" s="8" t="s">
        <v>65</v>
      </c>
      <c r="L9" s="8" t="s">
        <v>66</v>
      </c>
      <c r="M9" s="8" t="s">
        <v>67</v>
      </c>
      <c r="N9" s="8" t="s">
        <v>68</v>
      </c>
      <c r="O9" s="16" t="s">
        <v>69</v>
      </c>
      <c r="P9" s="8" t="s">
        <v>70</v>
      </c>
      <c r="Q9" s="8" t="s">
        <v>71</v>
      </c>
      <c r="R9" s="8" t="s">
        <v>72</v>
      </c>
      <c r="S9" s="8" t="s">
        <v>73</v>
      </c>
      <c r="T9" s="8" t="s">
        <v>74</v>
      </c>
      <c r="U9" s="8" t="s">
        <v>75</v>
      </c>
      <c r="V9" s="8" t="s">
        <v>76</v>
      </c>
      <c r="W9" s="8" t="s">
        <v>77</v>
      </c>
      <c r="X9" s="8" t="s">
        <v>412</v>
      </c>
      <c r="Y9" s="8" t="s">
        <v>78</v>
      </c>
      <c r="Z9" s="16" t="s">
        <v>69</v>
      </c>
      <c r="AA9" s="8" t="s">
        <v>79</v>
      </c>
      <c r="AB9" s="16" t="s">
        <v>80</v>
      </c>
      <c r="AC9" s="16" t="s">
        <v>322</v>
      </c>
    </row>
    <row r="10" spans="1:29" ht="15.75" x14ac:dyDescent="0.25">
      <c r="A10" s="7" t="s">
        <v>0</v>
      </c>
      <c r="B10" s="7" t="s">
        <v>81</v>
      </c>
      <c r="C10" s="7"/>
      <c r="D10" s="7" t="s">
        <v>376</v>
      </c>
      <c r="E10" s="7" t="s">
        <v>81</v>
      </c>
      <c r="F10" s="7" t="s">
        <v>81</v>
      </c>
      <c r="G10" s="7" t="s">
        <v>81</v>
      </c>
      <c r="H10" s="7" t="s">
        <v>81</v>
      </c>
      <c r="I10" s="7" t="s">
        <v>81</v>
      </c>
      <c r="J10" s="7" t="s">
        <v>81</v>
      </c>
      <c r="K10" s="7" t="s">
        <v>81</v>
      </c>
      <c r="L10" s="7" t="s">
        <v>81</v>
      </c>
      <c r="M10" s="7" t="s">
        <v>81</v>
      </c>
      <c r="N10" s="7" t="s">
        <v>81</v>
      </c>
      <c r="O10" s="7" t="s">
        <v>376</v>
      </c>
      <c r="P10" s="7" t="s">
        <v>81</v>
      </c>
      <c r="Q10" s="7" t="s">
        <v>81</v>
      </c>
      <c r="R10" s="7" t="s">
        <v>81</v>
      </c>
      <c r="S10" s="7" t="s">
        <v>81</v>
      </c>
      <c r="T10" s="7" t="s">
        <v>81</v>
      </c>
      <c r="U10" s="7" t="s">
        <v>81</v>
      </c>
      <c r="V10" s="7" t="s">
        <v>81</v>
      </c>
      <c r="W10" s="7" t="s">
        <v>81</v>
      </c>
      <c r="X10" s="7" t="s">
        <v>81</v>
      </c>
      <c r="Y10" s="7" t="s">
        <v>81</v>
      </c>
      <c r="Z10" s="7" t="s">
        <v>376</v>
      </c>
      <c r="AA10" s="7" t="s">
        <v>81</v>
      </c>
      <c r="AB10" s="7" t="s">
        <v>429</v>
      </c>
      <c r="AC10" s="7" t="s">
        <v>81</v>
      </c>
    </row>
    <row r="11" spans="1:29" ht="15.75" x14ac:dyDescent="0.25">
      <c r="A11" s="7" t="s">
        <v>1</v>
      </c>
      <c r="B11" s="7" t="s">
        <v>82</v>
      </c>
      <c r="C11" s="7"/>
      <c r="D11" s="7" t="s">
        <v>411</v>
      </c>
      <c r="E11" s="7" t="s">
        <v>82</v>
      </c>
      <c r="F11" s="7" t="s">
        <v>82</v>
      </c>
      <c r="G11" s="7" t="s">
        <v>82</v>
      </c>
      <c r="H11" s="7" t="s">
        <v>82</v>
      </c>
      <c r="I11" s="7" t="s">
        <v>82</v>
      </c>
      <c r="J11" s="7" t="s">
        <v>82</v>
      </c>
      <c r="K11" s="7" t="s">
        <v>82</v>
      </c>
      <c r="L11" s="7" t="s">
        <v>82</v>
      </c>
      <c r="M11" s="7" t="s">
        <v>82</v>
      </c>
      <c r="N11" s="7" t="s">
        <v>82</v>
      </c>
      <c r="O11" s="7" t="s">
        <v>377</v>
      </c>
      <c r="P11" s="7" t="s">
        <v>82</v>
      </c>
      <c r="Q11" s="7" t="s">
        <v>82</v>
      </c>
      <c r="R11" s="7" t="s">
        <v>82</v>
      </c>
      <c r="S11" s="7" t="s">
        <v>82</v>
      </c>
      <c r="T11" s="7" t="s">
        <v>82</v>
      </c>
      <c r="U11" s="7" t="s">
        <v>82</v>
      </c>
      <c r="V11" s="7" t="s">
        <v>82</v>
      </c>
      <c r="W11" s="7" t="s">
        <v>82</v>
      </c>
      <c r="X11" s="7" t="s">
        <v>413</v>
      </c>
      <c r="Y11" s="7" t="s">
        <v>82</v>
      </c>
      <c r="Z11" s="7" t="s">
        <v>411</v>
      </c>
      <c r="AA11" s="7" t="s">
        <v>82</v>
      </c>
      <c r="AB11" s="7" t="s">
        <v>428</v>
      </c>
      <c r="AC11" s="7" t="s">
        <v>82</v>
      </c>
    </row>
    <row r="12" spans="1:29" ht="15.75" x14ac:dyDescent="0.25">
      <c r="A12" s="7" t="s">
        <v>2</v>
      </c>
      <c r="B12" s="7" t="s">
        <v>83</v>
      </c>
      <c r="C12" s="7"/>
      <c r="D12" s="7" t="s">
        <v>414</v>
      </c>
      <c r="E12" s="7" t="s">
        <v>83</v>
      </c>
      <c r="F12" s="7" t="s">
        <v>83</v>
      </c>
      <c r="G12" s="7" t="s">
        <v>83</v>
      </c>
      <c r="H12" s="7" t="s">
        <v>83</v>
      </c>
      <c r="I12" s="7" t="s">
        <v>83</v>
      </c>
      <c r="J12" s="7" t="s">
        <v>83</v>
      </c>
      <c r="K12" s="7" t="s">
        <v>83</v>
      </c>
      <c r="L12" s="7" t="s">
        <v>83</v>
      </c>
      <c r="M12" s="7" t="s">
        <v>83</v>
      </c>
      <c r="N12" s="7" t="s">
        <v>83</v>
      </c>
      <c r="O12" s="7" t="s">
        <v>373</v>
      </c>
      <c r="P12" s="7" t="s">
        <v>83</v>
      </c>
      <c r="Q12" s="7" t="s">
        <v>83</v>
      </c>
      <c r="R12" s="7" t="s">
        <v>83</v>
      </c>
      <c r="S12" s="7" t="s">
        <v>83</v>
      </c>
      <c r="T12" s="7" t="s">
        <v>83</v>
      </c>
      <c r="U12" s="7" t="s">
        <v>83</v>
      </c>
      <c r="V12" s="7" t="s">
        <v>83</v>
      </c>
      <c r="W12" s="7" t="s">
        <v>83</v>
      </c>
      <c r="X12" s="7" t="s">
        <v>85</v>
      </c>
      <c r="Y12" s="7" t="s">
        <v>85</v>
      </c>
      <c r="Z12" s="7" t="s">
        <v>421</v>
      </c>
      <c r="AA12" s="7" t="s">
        <v>85</v>
      </c>
      <c r="AB12" s="7" t="s">
        <v>427</v>
      </c>
      <c r="AC12" s="7" t="s">
        <v>85</v>
      </c>
    </row>
    <row r="13" spans="1:29" ht="15.75" x14ac:dyDescent="0.25">
      <c r="A13" s="7" t="s">
        <v>13</v>
      </c>
      <c r="B13" s="7" t="s">
        <v>84</v>
      </c>
      <c r="C13" s="7"/>
      <c r="D13" s="7" t="s">
        <v>415</v>
      </c>
      <c r="E13" s="7" t="s">
        <v>207</v>
      </c>
      <c r="G13" s="7" t="s">
        <v>416</v>
      </c>
      <c r="H13" s="7" t="s">
        <v>417</v>
      </c>
      <c r="I13" s="7" t="s">
        <v>84</v>
      </c>
      <c r="J13" s="7" t="s">
        <v>418</v>
      </c>
      <c r="K13" s="7" t="s">
        <v>417</v>
      </c>
      <c r="L13" s="7" t="s">
        <v>207</v>
      </c>
      <c r="M13" s="7" t="s">
        <v>207</v>
      </c>
      <c r="N13" s="7"/>
      <c r="O13" s="7" t="s">
        <v>419</v>
      </c>
      <c r="P13" s="7" t="s">
        <v>207</v>
      </c>
      <c r="R13" s="7" t="s">
        <v>378</v>
      </c>
      <c r="S13" s="7" t="s">
        <v>417</v>
      </c>
      <c r="T13" s="7" t="s">
        <v>84</v>
      </c>
      <c r="U13" s="7" t="s">
        <v>418</v>
      </c>
      <c r="V13" s="7" t="s">
        <v>417</v>
      </c>
      <c r="W13" s="7" t="s">
        <v>207</v>
      </c>
      <c r="X13" s="7" t="s">
        <v>418</v>
      </c>
      <c r="Y13" s="7" t="s">
        <v>420</v>
      </c>
      <c r="Z13" s="7" t="s">
        <v>419</v>
      </c>
      <c r="AA13" s="7" t="s">
        <v>84</v>
      </c>
      <c r="AB13" s="7" t="s">
        <v>426</v>
      </c>
      <c r="AC13" s="7" t="s">
        <v>84</v>
      </c>
    </row>
    <row r="14" spans="1:29" ht="15.75" x14ac:dyDescent="0.25">
      <c r="A14" s="7" t="s">
        <v>3</v>
      </c>
      <c r="B14" s="7" t="s">
        <v>85</v>
      </c>
      <c r="C14" s="7"/>
      <c r="D14" s="7" t="s">
        <v>373</v>
      </c>
      <c r="E14" s="7"/>
      <c r="F14" s="7" t="s">
        <v>424</v>
      </c>
      <c r="G14" s="7" t="s">
        <v>422</v>
      </c>
      <c r="H14" s="7"/>
      <c r="I14" s="7" t="s">
        <v>366</v>
      </c>
      <c r="J14" s="7" t="s">
        <v>85</v>
      </c>
      <c r="K14" s="7" t="s">
        <v>207</v>
      </c>
      <c r="L14" s="7"/>
      <c r="M14" s="7"/>
      <c r="N14" s="7" t="s">
        <v>378</v>
      </c>
      <c r="O14" s="7" t="s">
        <v>423</v>
      </c>
      <c r="P14" s="7"/>
      <c r="Q14" s="7" t="s">
        <v>365</v>
      </c>
      <c r="R14" s="7"/>
      <c r="S14" s="7"/>
      <c r="T14" s="7" t="s">
        <v>366</v>
      </c>
      <c r="U14" s="7" t="s">
        <v>85</v>
      </c>
      <c r="V14" s="7" t="s">
        <v>207</v>
      </c>
      <c r="W14" s="7"/>
      <c r="X14" s="7"/>
      <c r="Y14" s="7" t="s">
        <v>378</v>
      </c>
      <c r="Z14" s="7" t="s">
        <v>423</v>
      </c>
      <c r="AA14" s="7"/>
      <c r="AB14" s="7" t="s">
        <v>425</v>
      </c>
      <c r="AC14" s="7" t="s">
        <v>85</v>
      </c>
    </row>
    <row r="15" spans="1:29" ht="83.25" customHeight="1" x14ac:dyDescent="0.25">
      <c r="A15" s="8" t="s">
        <v>109</v>
      </c>
      <c r="B15" s="19">
        <v>0.2505</v>
      </c>
      <c r="C15" s="7"/>
      <c r="D15" s="7">
        <v>2505</v>
      </c>
      <c r="E15" s="7" t="s">
        <v>367</v>
      </c>
      <c r="F15" s="7" t="s">
        <v>368</v>
      </c>
      <c r="G15" s="7" t="s">
        <v>369</v>
      </c>
      <c r="H15" s="7" t="s">
        <v>367</v>
      </c>
      <c r="I15" s="7" t="s">
        <v>367</v>
      </c>
      <c r="J15" s="7" t="s">
        <v>367</v>
      </c>
      <c r="K15" s="7" t="s">
        <v>370</v>
      </c>
      <c r="L15" s="7" t="s">
        <v>371</v>
      </c>
      <c r="M15" s="7" t="s">
        <v>367</v>
      </c>
      <c r="N15" s="7" t="s">
        <v>368</v>
      </c>
      <c r="O15" s="7" t="s">
        <v>430</v>
      </c>
      <c r="P15" s="7" t="s">
        <v>367</v>
      </c>
      <c r="Q15" s="7" t="s">
        <v>368</v>
      </c>
      <c r="R15" s="7" t="s">
        <v>369</v>
      </c>
      <c r="S15" s="7" t="s">
        <v>367</v>
      </c>
      <c r="T15" s="7" t="s">
        <v>367</v>
      </c>
      <c r="U15" s="7" t="s">
        <v>367</v>
      </c>
      <c r="V15" s="7" t="s">
        <v>370</v>
      </c>
      <c r="W15" s="7" t="s">
        <v>371</v>
      </c>
      <c r="X15" s="7" t="s">
        <v>370</v>
      </c>
      <c r="Y15" s="7" t="s">
        <v>370</v>
      </c>
      <c r="Z15" s="7" t="s">
        <v>430</v>
      </c>
      <c r="AA15" s="7" t="s">
        <v>367</v>
      </c>
      <c r="AB15" s="7" t="s">
        <v>431</v>
      </c>
      <c r="AC15" s="7">
        <v>2500</v>
      </c>
    </row>
    <row r="16" spans="1:29" ht="80.25" customHeight="1" x14ac:dyDescent="0.25">
      <c r="A16" s="8" t="s">
        <v>50</v>
      </c>
      <c r="B16" s="19">
        <v>0.15</v>
      </c>
      <c r="C16" s="7"/>
      <c r="D16" s="7">
        <f t="shared" ref="D16:D17" si="0">C16*10</f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 t="shared" ref="O16:O29" si="1">N16+M16+L16+K16+J16+I16+H16+G16+F16+E16</f>
        <v>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>
        <f t="shared" ref="Z11:Z41" si="2">Y16+X16+W16+V16+U16+T16+S16+R16+Q16+P16</f>
        <v>0</v>
      </c>
      <c r="AA16" s="7"/>
      <c r="AB16" s="7">
        <f t="shared" ref="AB11:AB41" si="3">O16+Z16+AA16</f>
        <v>0</v>
      </c>
      <c r="AC16" s="7"/>
    </row>
    <row r="17" spans="1:29" ht="15.75" x14ac:dyDescent="0.25">
      <c r="A17" s="7" t="s">
        <v>14</v>
      </c>
      <c r="B17" s="7" t="s">
        <v>86</v>
      </c>
      <c r="C17" s="7"/>
      <c r="D17" s="7">
        <f t="shared" si="0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f t="shared" si="1"/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>
        <f t="shared" si="2"/>
        <v>0</v>
      </c>
      <c r="AA17" s="7"/>
      <c r="AB17" s="7">
        <f t="shared" si="3"/>
        <v>0</v>
      </c>
      <c r="AC17" s="7"/>
    </row>
    <row r="18" spans="1:29" ht="15.75" x14ac:dyDescent="0.25">
      <c r="A18" s="7" t="s">
        <v>15</v>
      </c>
      <c r="B18" s="7" t="s">
        <v>87</v>
      </c>
      <c r="C18" s="7"/>
      <c r="D18" s="7" t="s">
        <v>432</v>
      </c>
      <c r="E18" s="7"/>
      <c r="F18" s="7" t="s">
        <v>373</v>
      </c>
      <c r="G18" s="7"/>
      <c r="H18" s="7" t="s">
        <v>372</v>
      </c>
      <c r="I18" s="7"/>
      <c r="J18" s="7" t="s">
        <v>375</v>
      </c>
      <c r="K18" s="7"/>
      <c r="L18" s="7"/>
      <c r="M18" s="7" t="s">
        <v>374</v>
      </c>
      <c r="N18" s="7"/>
      <c r="O18" s="7" t="s">
        <v>433</v>
      </c>
      <c r="P18" s="7"/>
      <c r="Q18" s="7" t="s">
        <v>373</v>
      </c>
      <c r="R18" s="7"/>
      <c r="S18" s="7" t="s">
        <v>372</v>
      </c>
      <c r="T18" s="7"/>
      <c r="U18" s="7" t="s">
        <v>375</v>
      </c>
      <c r="V18" s="7"/>
      <c r="W18" s="7" t="s">
        <v>373</v>
      </c>
      <c r="X18" s="7"/>
      <c r="Y18" s="7" t="s">
        <v>374</v>
      </c>
      <c r="Z18" s="7" t="s">
        <v>434</v>
      </c>
      <c r="AA18" s="7" t="s">
        <v>374</v>
      </c>
      <c r="AB18" s="7" t="s">
        <v>435</v>
      </c>
      <c r="AC18" s="7" t="s">
        <v>87</v>
      </c>
    </row>
    <row r="19" spans="1:29" ht="31.5" x14ac:dyDescent="0.25">
      <c r="A19" s="9" t="s">
        <v>4</v>
      </c>
      <c r="B19" s="7" t="s">
        <v>85</v>
      </c>
      <c r="C19" s="7"/>
      <c r="D19" s="7" t="s">
        <v>82</v>
      </c>
      <c r="E19" s="7"/>
      <c r="F19" s="7" t="s">
        <v>436</v>
      </c>
      <c r="G19" s="7"/>
      <c r="H19" s="7" t="s">
        <v>436</v>
      </c>
      <c r="I19" s="7"/>
      <c r="J19" s="7" t="s">
        <v>436</v>
      </c>
      <c r="K19" s="7" t="s">
        <v>436</v>
      </c>
      <c r="L19" s="7"/>
      <c r="M19" s="7" t="s">
        <v>436</v>
      </c>
      <c r="N19" s="7"/>
      <c r="O19" s="7" t="s">
        <v>82</v>
      </c>
      <c r="P19" s="7" t="s">
        <v>436</v>
      </c>
      <c r="Q19" s="7"/>
      <c r="R19" s="7" t="s">
        <v>436</v>
      </c>
      <c r="S19" s="7"/>
      <c r="T19" s="7" t="s">
        <v>436</v>
      </c>
      <c r="U19" s="7"/>
      <c r="V19" s="7" t="s">
        <v>436</v>
      </c>
      <c r="W19" s="7"/>
      <c r="X19" s="7" t="s">
        <v>436</v>
      </c>
      <c r="Y19" s="7"/>
      <c r="Z19" s="7" t="s">
        <v>437</v>
      </c>
      <c r="AA19" s="7" t="s">
        <v>436</v>
      </c>
      <c r="AB19" s="7" t="s">
        <v>438</v>
      </c>
      <c r="AC19" s="7" t="s">
        <v>85</v>
      </c>
    </row>
    <row r="20" spans="1:29" ht="47.25" x14ac:dyDescent="0.25">
      <c r="A20" s="9" t="s">
        <v>51</v>
      </c>
      <c r="B20" s="7" t="s">
        <v>82</v>
      </c>
      <c r="C20" s="7"/>
      <c r="D20" s="7" t="s">
        <v>439</v>
      </c>
      <c r="E20" s="7" t="s">
        <v>379</v>
      </c>
      <c r="F20" s="7"/>
      <c r="G20" s="7" t="s">
        <v>379</v>
      </c>
      <c r="H20" s="7"/>
      <c r="I20" s="7" t="s">
        <v>379</v>
      </c>
      <c r="J20" s="7"/>
      <c r="K20" s="7" t="s">
        <v>379</v>
      </c>
      <c r="L20" s="7" t="s">
        <v>379</v>
      </c>
      <c r="M20" s="7"/>
      <c r="N20" s="7" t="s">
        <v>379</v>
      </c>
      <c r="O20" s="7" t="s">
        <v>380</v>
      </c>
      <c r="P20" s="7" t="s">
        <v>379</v>
      </c>
      <c r="Q20" s="7"/>
      <c r="R20" s="7" t="s">
        <v>379</v>
      </c>
      <c r="S20" s="7"/>
      <c r="T20" s="7" t="s">
        <v>379</v>
      </c>
      <c r="U20" s="7"/>
      <c r="V20" s="7" t="s">
        <v>379</v>
      </c>
      <c r="W20" s="7" t="s">
        <v>379</v>
      </c>
      <c r="X20" s="7" t="s">
        <v>379</v>
      </c>
      <c r="Y20" s="7" t="s">
        <v>379</v>
      </c>
      <c r="Z20" s="7" t="s">
        <v>439</v>
      </c>
      <c r="AA20" s="7" t="s">
        <v>379</v>
      </c>
      <c r="AB20" s="7" t="s">
        <v>440</v>
      </c>
      <c r="AC20" s="7" t="s">
        <v>82</v>
      </c>
    </row>
    <row r="21" spans="1:29" ht="15.75" x14ac:dyDescent="0.25">
      <c r="A21" s="7" t="s">
        <v>16</v>
      </c>
      <c r="B21" s="7" t="s">
        <v>88</v>
      </c>
      <c r="C21" s="7"/>
      <c r="D21" s="7" t="s">
        <v>441</v>
      </c>
      <c r="E21" s="7" t="s">
        <v>381</v>
      </c>
      <c r="F21" s="7" t="s">
        <v>382</v>
      </c>
      <c r="G21" s="7" t="s">
        <v>383</v>
      </c>
      <c r="H21" s="7" t="s">
        <v>384</v>
      </c>
      <c r="I21" s="7" t="s">
        <v>385</v>
      </c>
      <c r="J21" s="7" t="s">
        <v>386</v>
      </c>
      <c r="K21" s="7"/>
      <c r="L21" s="7" t="s">
        <v>387</v>
      </c>
      <c r="M21" s="7" t="s">
        <v>388</v>
      </c>
      <c r="N21" s="7" t="s">
        <v>389</v>
      </c>
      <c r="O21" s="7" t="s">
        <v>390</v>
      </c>
      <c r="P21" s="7" t="s">
        <v>381</v>
      </c>
      <c r="Q21" s="7" t="s">
        <v>382</v>
      </c>
      <c r="R21" s="7" t="s">
        <v>383</v>
      </c>
      <c r="S21" s="7" t="s">
        <v>384</v>
      </c>
      <c r="T21" s="7" t="s">
        <v>385</v>
      </c>
      <c r="U21" s="7" t="s">
        <v>386</v>
      </c>
      <c r="V21" s="7"/>
      <c r="W21" s="7" t="s">
        <v>387</v>
      </c>
      <c r="X21" s="7"/>
      <c r="Y21" s="7" t="s">
        <v>387</v>
      </c>
      <c r="Z21" s="7" t="s">
        <v>441</v>
      </c>
      <c r="AA21" s="7" t="s">
        <v>88</v>
      </c>
      <c r="AB21" s="7" t="s">
        <v>442</v>
      </c>
      <c r="AC21" s="7" t="s">
        <v>88</v>
      </c>
    </row>
    <row r="22" spans="1:29" ht="15.75" x14ac:dyDescent="0.25">
      <c r="A22" s="20" t="s">
        <v>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f t="shared" si="1"/>
        <v>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>
        <f t="shared" si="2"/>
        <v>0</v>
      </c>
      <c r="AA22" s="7"/>
      <c r="AB22" s="7">
        <f t="shared" si="3"/>
        <v>0</v>
      </c>
      <c r="AC22" s="7"/>
    </row>
    <row r="23" spans="1:29" ht="15.75" x14ac:dyDescent="0.25">
      <c r="A23" s="7" t="s">
        <v>17</v>
      </c>
      <c r="B23" s="7" t="s">
        <v>89</v>
      </c>
      <c r="C23" s="7"/>
      <c r="D23" s="7" t="s">
        <v>422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f t="shared" si="1"/>
        <v>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>
        <f t="shared" si="2"/>
        <v>0</v>
      </c>
      <c r="AA23" s="7"/>
      <c r="AB23" s="7">
        <f t="shared" si="3"/>
        <v>0</v>
      </c>
      <c r="AC23" s="7"/>
    </row>
    <row r="24" spans="1:29" ht="35.25" customHeight="1" x14ac:dyDescent="0.25">
      <c r="A24" s="8" t="s">
        <v>56</v>
      </c>
      <c r="B24" s="7" t="s">
        <v>90</v>
      </c>
      <c r="C24" s="7"/>
      <c r="D24" s="7" t="s">
        <v>443</v>
      </c>
      <c r="E24" s="7"/>
      <c r="F24" s="7"/>
      <c r="G24" s="7"/>
      <c r="H24" s="7"/>
      <c r="I24" s="7"/>
      <c r="J24" s="7"/>
      <c r="K24" s="7" t="s">
        <v>391</v>
      </c>
      <c r="L24" s="7"/>
      <c r="M24" s="7"/>
      <c r="N24" s="7" t="s">
        <v>392</v>
      </c>
      <c r="O24" s="7" t="s">
        <v>393</v>
      </c>
      <c r="P24" s="7"/>
      <c r="Q24" s="7"/>
      <c r="R24" s="7"/>
      <c r="S24" s="7"/>
      <c r="T24" s="7"/>
      <c r="U24" s="7"/>
      <c r="V24" s="7" t="s">
        <v>391</v>
      </c>
      <c r="W24" s="7"/>
      <c r="X24" s="7" t="s">
        <v>391</v>
      </c>
      <c r="Y24" s="7" t="s">
        <v>422</v>
      </c>
      <c r="Z24" s="7" t="s">
        <v>443</v>
      </c>
      <c r="AA24" s="7" t="s">
        <v>422</v>
      </c>
      <c r="AB24" s="7" t="s">
        <v>444</v>
      </c>
      <c r="AC24" s="7" t="s">
        <v>90</v>
      </c>
    </row>
    <row r="25" spans="1:29" ht="15.75" x14ac:dyDescent="0.25">
      <c r="A25" s="9" t="s">
        <v>6</v>
      </c>
      <c r="B25" s="7" t="s">
        <v>91</v>
      </c>
      <c r="C25" s="7"/>
      <c r="D25" s="7" t="s">
        <v>422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f t="shared" si="1"/>
        <v>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>
        <f t="shared" si="2"/>
        <v>0</v>
      </c>
      <c r="AA25" s="7"/>
      <c r="AB25" s="7">
        <f t="shared" si="3"/>
        <v>0</v>
      </c>
      <c r="AC25" s="7"/>
    </row>
    <row r="26" spans="1:29" ht="15.75" x14ac:dyDescent="0.25">
      <c r="A26" s="7" t="s">
        <v>92</v>
      </c>
      <c r="B26" s="7" t="s">
        <v>93</v>
      </c>
      <c r="C26" s="7"/>
      <c r="D26" s="7" t="s">
        <v>445</v>
      </c>
      <c r="E26" s="7" t="s">
        <v>394</v>
      </c>
      <c r="F26" s="7"/>
      <c r="G26" s="7"/>
      <c r="H26" s="7"/>
      <c r="I26" s="7"/>
      <c r="J26" s="7" t="s">
        <v>394</v>
      </c>
      <c r="K26" s="7"/>
      <c r="L26" s="7"/>
      <c r="M26" s="7"/>
      <c r="N26" s="7"/>
      <c r="O26" s="7" t="s">
        <v>395</v>
      </c>
      <c r="P26" s="7" t="s">
        <v>394</v>
      </c>
      <c r="Q26" s="7"/>
      <c r="R26" s="7"/>
      <c r="S26" s="7"/>
      <c r="T26" s="7"/>
      <c r="U26" s="7" t="s">
        <v>394</v>
      </c>
      <c r="V26" s="7"/>
      <c r="W26" s="7"/>
      <c r="X26" s="7" t="s">
        <v>93</v>
      </c>
      <c r="Y26" s="7" t="s">
        <v>422</v>
      </c>
      <c r="Z26" s="7" t="s">
        <v>445</v>
      </c>
      <c r="AA26" s="7"/>
      <c r="AB26" s="7" t="s">
        <v>446</v>
      </c>
      <c r="AC26" s="7" t="s">
        <v>93</v>
      </c>
    </row>
    <row r="27" spans="1:29" ht="15.75" x14ac:dyDescent="0.25">
      <c r="A27" s="7" t="s">
        <v>7</v>
      </c>
      <c r="B27" s="7" t="s">
        <v>94</v>
      </c>
      <c r="C27" s="7"/>
      <c r="D27" s="7" t="s">
        <v>447</v>
      </c>
      <c r="E27" s="7" t="s">
        <v>397</v>
      </c>
      <c r="F27" s="7" t="s">
        <v>396</v>
      </c>
      <c r="G27" s="7"/>
      <c r="H27" s="7"/>
      <c r="I27" s="7"/>
      <c r="J27" s="7"/>
      <c r="K27" s="7"/>
      <c r="L27" s="7"/>
      <c r="M27" s="7"/>
      <c r="N27" s="7"/>
      <c r="O27" s="7" t="s">
        <v>398</v>
      </c>
      <c r="P27" s="7" t="s">
        <v>397</v>
      </c>
      <c r="Q27" s="7" t="s">
        <v>396</v>
      </c>
      <c r="R27" s="7"/>
      <c r="S27" s="7"/>
      <c r="T27" s="7"/>
      <c r="U27" s="7"/>
      <c r="V27" s="7"/>
      <c r="W27" s="7"/>
      <c r="X27" s="7" t="s">
        <v>396</v>
      </c>
      <c r="Y27" s="7"/>
      <c r="Z27" s="7" t="s">
        <v>447</v>
      </c>
      <c r="AA27" s="7"/>
      <c r="AB27" s="7" t="s">
        <v>448</v>
      </c>
      <c r="AC27" s="7" t="s">
        <v>94</v>
      </c>
    </row>
    <row r="28" spans="1:29" ht="31.5" x14ac:dyDescent="0.25">
      <c r="A28" s="9" t="s">
        <v>52</v>
      </c>
      <c r="B28" s="7" t="s">
        <v>95</v>
      </c>
      <c r="C28" s="7"/>
      <c r="D28" s="7" t="s">
        <v>449</v>
      </c>
      <c r="E28" s="7" t="s">
        <v>399</v>
      </c>
      <c r="F28" s="7" t="s">
        <v>399</v>
      </c>
      <c r="G28" s="7" t="s">
        <v>399</v>
      </c>
      <c r="H28" s="7" t="s">
        <v>399</v>
      </c>
      <c r="I28" s="7" t="s">
        <v>399</v>
      </c>
      <c r="J28" s="7" t="s">
        <v>399</v>
      </c>
      <c r="K28" s="7" t="s">
        <v>399</v>
      </c>
      <c r="L28" s="7" t="s">
        <v>399</v>
      </c>
      <c r="M28" s="7" t="s">
        <v>399</v>
      </c>
      <c r="N28" s="7" t="s">
        <v>399</v>
      </c>
      <c r="O28" s="7" t="s">
        <v>450</v>
      </c>
      <c r="P28" s="7" t="s">
        <v>399</v>
      </c>
      <c r="Q28" s="7" t="s">
        <v>399</v>
      </c>
      <c r="R28" s="7" t="s">
        <v>399</v>
      </c>
      <c r="S28" s="7" t="s">
        <v>399</v>
      </c>
      <c r="T28" s="7" t="s">
        <v>399</v>
      </c>
      <c r="U28" s="7" t="s">
        <v>399</v>
      </c>
      <c r="V28" s="7" t="s">
        <v>399</v>
      </c>
      <c r="W28" s="7" t="s">
        <v>399</v>
      </c>
      <c r="X28" s="7" t="s">
        <v>399</v>
      </c>
      <c r="Y28" s="7" t="s">
        <v>399</v>
      </c>
      <c r="Z28" s="7" t="s">
        <v>450</v>
      </c>
      <c r="AA28" s="7" t="s">
        <v>399</v>
      </c>
      <c r="AB28" s="7" t="s">
        <v>451</v>
      </c>
      <c r="AC28" s="7" t="s">
        <v>95</v>
      </c>
    </row>
    <row r="29" spans="1:29" ht="31.5" x14ac:dyDescent="0.25">
      <c r="A29" s="9" t="s">
        <v>96</v>
      </c>
      <c r="B29" s="7" t="s">
        <v>97</v>
      </c>
      <c r="C29" s="7"/>
      <c r="D29" s="7" t="s">
        <v>422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f t="shared" si="1"/>
        <v>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>
        <f t="shared" si="2"/>
        <v>0</v>
      </c>
      <c r="AA29" s="7"/>
      <c r="AB29" s="7">
        <f t="shared" si="3"/>
        <v>0</v>
      </c>
      <c r="AC29" s="7"/>
    </row>
    <row r="30" spans="1:29" ht="31.5" x14ac:dyDescent="0.25">
      <c r="A30" s="9" t="s">
        <v>53</v>
      </c>
      <c r="B30" s="7" t="s">
        <v>98</v>
      </c>
      <c r="C30" s="7"/>
      <c r="D30" s="7" t="s">
        <v>452</v>
      </c>
      <c r="E30" s="7"/>
      <c r="F30" s="7" t="s">
        <v>373</v>
      </c>
      <c r="G30" s="7"/>
      <c r="H30" s="7"/>
      <c r="I30" s="7"/>
      <c r="J30" s="7"/>
      <c r="K30" s="7"/>
      <c r="L30" s="7"/>
      <c r="M30" s="7"/>
      <c r="N30" s="7"/>
      <c r="O30" s="7" t="s">
        <v>373</v>
      </c>
      <c r="P30" s="7"/>
      <c r="Q30" s="7" t="s">
        <v>373</v>
      </c>
      <c r="R30" s="7"/>
      <c r="S30" s="7"/>
      <c r="T30" s="7"/>
      <c r="U30" s="7"/>
      <c r="V30" s="7"/>
      <c r="W30" s="7"/>
      <c r="X30" s="7"/>
      <c r="Y30" s="7" t="s">
        <v>373</v>
      </c>
      <c r="Z30" s="7" t="s">
        <v>452</v>
      </c>
      <c r="AA30" s="7"/>
      <c r="AB30" s="7" t="s">
        <v>376</v>
      </c>
      <c r="AC30" s="7" t="s">
        <v>98</v>
      </c>
    </row>
    <row r="31" spans="1:29" ht="15.75" x14ac:dyDescent="0.25">
      <c r="A31" s="7" t="s">
        <v>18</v>
      </c>
      <c r="B31" s="7" t="s">
        <v>99</v>
      </c>
      <c r="C31" s="7"/>
      <c r="D31" s="7" t="s">
        <v>453</v>
      </c>
      <c r="E31" s="7"/>
      <c r="F31" s="7" t="s">
        <v>400</v>
      </c>
      <c r="G31" s="7"/>
      <c r="H31" s="7" t="s">
        <v>400</v>
      </c>
      <c r="I31" s="7"/>
      <c r="J31" s="7" t="s">
        <v>400</v>
      </c>
      <c r="K31" s="7"/>
      <c r="L31" s="7" t="s">
        <v>400</v>
      </c>
      <c r="M31" s="7"/>
      <c r="N31" s="7" t="s">
        <v>400</v>
      </c>
      <c r="O31" s="7" t="s">
        <v>401</v>
      </c>
      <c r="P31" s="7"/>
      <c r="Q31" s="7" t="s">
        <v>400</v>
      </c>
      <c r="R31" s="7"/>
      <c r="S31" s="7" t="s">
        <v>400</v>
      </c>
      <c r="T31" s="7"/>
      <c r="U31" s="7" t="s">
        <v>400</v>
      </c>
      <c r="V31" s="7"/>
      <c r="W31" s="7" t="s">
        <v>400</v>
      </c>
      <c r="X31" s="7"/>
      <c r="Y31" s="7" t="s">
        <v>400</v>
      </c>
      <c r="Z31" s="7" t="s">
        <v>453</v>
      </c>
      <c r="AA31" s="7"/>
      <c r="AB31" s="7" t="s">
        <v>454</v>
      </c>
      <c r="AC31" s="7" t="s">
        <v>99</v>
      </c>
    </row>
    <row r="32" spans="1:29" ht="31.5" x14ac:dyDescent="0.25">
      <c r="A32" s="9" t="s">
        <v>54</v>
      </c>
      <c r="B32" s="7" t="s">
        <v>100</v>
      </c>
      <c r="C32" s="7"/>
      <c r="D32" s="7" t="s">
        <v>455</v>
      </c>
      <c r="E32" s="7" t="s">
        <v>402</v>
      </c>
      <c r="F32" s="7"/>
      <c r="G32" s="7" t="s">
        <v>402</v>
      </c>
      <c r="H32" s="7"/>
      <c r="I32" s="7" t="s">
        <v>402</v>
      </c>
      <c r="J32" s="7"/>
      <c r="K32" s="7" t="s">
        <v>402</v>
      </c>
      <c r="L32" s="7"/>
      <c r="M32" s="7" t="s">
        <v>402</v>
      </c>
      <c r="N32" s="7" t="s">
        <v>402</v>
      </c>
      <c r="O32" s="7" t="s">
        <v>456</v>
      </c>
      <c r="P32" s="7" t="s">
        <v>402</v>
      </c>
      <c r="Q32" s="7"/>
      <c r="R32" s="7" t="s">
        <v>402</v>
      </c>
      <c r="S32" s="7"/>
      <c r="T32" s="7" t="s">
        <v>402</v>
      </c>
      <c r="U32" s="7" t="s">
        <v>402</v>
      </c>
      <c r="V32" s="7" t="s">
        <v>402</v>
      </c>
      <c r="W32" s="7"/>
      <c r="X32" s="7" t="s">
        <v>402</v>
      </c>
      <c r="Y32" s="7"/>
      <c r="Z32" s="7" t="s">
        <v>456</v>
      </c>
      <c r="AA32" s="7" t="s">
        <v>422</v>
      </c>
      <c r="AB32" s="7" t="s">
        <v>373</v>
      </c>
      <c r="AC32" s="7" t="s">
        <v>100</v>
      </c>
    </row>
    <row r="33" spans="1:29" ht="15.75" x14ac:dyDescent="0.25">
      <c r="A33" s="7" t="s">
        <v>19</v>
      </c>
      <c r="B33" s="7" t="s">
        <v>101</v>
      </c>
      <c r="C33" s="7"/>
      <c r="D33" s="7" t="s">
        <v>457</v>
      </c>
      <c r="E33" s="7"/>
      <c r="F33" s="7" t="s">
        <v>378</v>
      </c>
      <c r="G33" s="7" t="s">
        <v>408</v>
      </c>
      <c r="H33" s="7" t="s">
        <v>378</v>
      </c>
      <c r="I33" s="7" t="s">
        <v>408</v>
      </c>
      <c r="J33" s="7" t="s">
        <v>378</v>
      </c>
      <c r="K33" s="7" t="s">
        <v>408</v>
      </c>
      <c r="L33" s="7" t="s">
        <v>378</v>
      </c>
      <c r="M33" s="7" t="s">
        <v>408</v>
      </c>
      <c r="N33" s="7" t="s">
        <v>378</v>
      </c>
      <c r="O33" s="7" t="s">
        <v>457</v>
      </c>
      <c r="P33" s="7" t="s">
        <v>408</v>
      </c>
      <c r="Q33" s="7" t="s">
        <v>378</v>
      </c>
      <c r="R33" s="7" t="s">
        <v>408</v>
      </c>
      <c r="S33" s="7" t="s">
        <v>378</v>
      </c>
      <c r="T33" s="7" t="s">
        <v>408</v>
      </c>
      <c r="U33" s="7" t="s">
        <v>378</v>
      </c>
      <c r="V33" s="7" t="s">
        <v>408</v>
      </c>
      <c r="W33" s="7" t="s">
        <v>378</v>
      </c>
      <c r="X33" s="7" t="s">
        <v>408</v>
      </c>
      <c r="Y33" s="7" t="s">
        <v>408</v>
      </c>
      <c r="Z33" s="7" t="s">
        <v>457</v>
      </c>
      <c r="AA33" s="7" t="s">
        <v>408</v>
      </c>
      <c r="AB33" s="7" t="s">
        <v>458</v>
      </c>
      <c r="AC33" s="7" t="s">
        <v>101</v>
      </c>
    </row>
    <row r="34" spans="1:29" ht="15.75" x14ac:dyDescent="0.25">
      <c r="A34" s="7" t="s">
        <v>20</v>
      </c>
      <c r="B34" s="7" t="s">
        <v>102</v>
      </c>
      <c r="C34" s="7"/>
      <c r="D34" s="7" t="s">
        <v>97</v>
      </c>
      <c r="E34" s="7" t="s">
        <v>402</v>
      </c>
      <c r="F34" s="7" t="s">
        <v>402</v>
      </c>
      <c r="G34" s="7" t="s">
        <v>402</v>
      </c>
      <c r="H34" s="7" t="s">
        <v>402</v>
      </c>
      <c r="I34" s="7" t="s">
        <v>402</v>
      </c>
      <c r="J34" s="7" t="s">
        <v>402</v>
      </c>
      <c r="K34" s="7" t="s">
        <v>402</v>
      </c>
      <c r="L34" s="7" t="s">
        <v>402</v>
      </c>
      <c r="M34" s="7" t="s">
        <v>402</v>
      </c>
      <c r="N34" s="7" t="s">
        <v>402</v>
      </c>
      <c r="O34" s="7" t="s">
        <v>459</v>
      </c>
      <c r="P34" s="7" t="s">
        <v>402</v>
      </c>
      <c r="Q34" s="7" t="s">
        <v>402</v>
      </c>
      <c r="R34" s="7" t="s">
        <v>402</v>
      </c>
      <c r="S34" s="7" t="s">
        <v>402</v>
      </c>
      <c r="T34" s="7" t="s">
        <v>402</v>
      </c>
      <c r="U34" s="7" t="s">
        <v>402</v>
      </c>
      <c r="V34" s="7" t="s">
        <v>402</v>
      </c>
      <c r="W34" s="7" t="s">
        <v>402</v>
      </c>
      <c r="X34" s="7" t="s">
        <v>402</v>
      </c>
      <c r="Y34" s="7" t="s">
        <v>402</v>
      </c>
      <c r="Z34" s="7" t="s">
        <v>459</v>
      </c>
      <c r="AA34" s="7" t="s">
        <v>402</v>
      </c>
      <c r="AB34" s="7" t="s">
        <v>460</v>
      </c>
      <c r="AC34" s="7" t="s">
        <v>402</v>
      </c>
    </row>
    <row r="35" spans="1:29" ht="31.5" x14ac:dyDescent="0.25">
      <c r="A35" s="9" t="s">
        <v>55</v>
      </c>
      <c r="B35" s="19">
        <v>2.4E-2</v>
      </c>
      <c r="C35" s="7"/>
      <c r="D35" s="19">
        <v>0.24</v>
      </c>
      <c r="E35" s="7"/>
      <c r="F35" s="7" t="s">
        <v>404</v>
      </c>
      <c r="G35" s="7"/>
      <c r="H35" s="7" t="s">
        <v>404</v>
      </c>
      <c r="I35" s="7"/>
      <c r="J35" s="7"/>
      <c r="K35" s="7" t="s">
        <v>422</v>
      </c>
      <c r="L35" s="7"/>
      <c r="M35" s="7" t="s">
        <v>406</v>
      </c>
      <c r="N35" s="7"/>
      <c r="O35" s="19">
        <v>2.4E-2</v>
      </c>
      <c r="P35" s="7"/>
      <c r="Q35" s="7" t="s">
        <v>404</v>
      </c>
      <c r="R35" s="7"/>
      <c r="S35" s="7" t="s">
        <v>404</v>
      </c>
      <c r="T35" s="7"/>
      <c r="U35" s="7"/>
      <c r="V35" s="7" t="s">
        <v>405</v>
      </c>
      <c r="W35" s="7"/>
      <c r="X35" s="7"/>
      <c r="Y35" s="7"/>
      <c r="Z35" s="19">
        <v>0.24</v>
      </c>
      <c r="AA35" s="7"/>
      <c r="AB35" s="7">
        <v>0.48</v>
      </c>
      <c r="AC35" s="19">
        <v>2.4E-2</v>
      </c>
    </row>
    <row r="36" spans="1:29" ht="15.75" x14ac:dyDescent="0.25">
      <c r="A36" s="7" t="s">
        <v>8</v>
      </c>
      <c r="B36" s="7" t="s">
        <v>103</v>
      </c>
      <c r="C36" s="7"/>
      <c r="D36" s="7" t="s">
        <v>461</v>
      </c>
      <c r="E36" s="7" t="s">
        <v>103</v>
      </c>
      <c r="F36" s="7" t="s">
        <v>103</v>
      </c>
      <c r="G36" s="7" t="s">
        <v>103</v>
      </c>
      <c r="H36" s="7" t="s">
        <v>103</v>
      </c>
      <c r="I36" s="7" t="s">
        <v>103</v>
      </c>
      <c r="J36" s="7" t="s">
        <v>103</v>
      </c>
      <c r="K36" s="7" t="s">
        <v>103</v>
      </c>
      <c r="L36" s="7" t="s">
        <v>103</v>
      </c>
      <c r="M36" s="7" t="s">
        <v>103</v>
      </c>
      <c r="N36" s="7" t="s">
        <v>103</v>
      </c>
      <c r="O36" s="7" t="s">
        <v>461</v>
      </c>
      <c r="P36" s="7" t="s">
        <v>103</v>
      </c>
      <c r="Q36" s="7" t="s">
        <v>103</v>
      </c>
      <c r="R36" s="7" t="s">
        <v>103</v>
      </c>
      <c r="S36" s="7" t="s">
        <v>103</v>
      </c>
      <c r="T36" s="7" t="s">
        <v>103</v>
      </c>
      <c r="U36" s="7" t="s">
        <v>103</v>
      </c>
      <c r="V36" s="7" t="s">
        <v>103</v>
      </c>
      <c r="W36" s="7" t="s">
        <v>103</v>
      </c>
      <c r="X36" s="7" t="s">
        <v>103</v>
      </c>
      <c r="Y36" s="7" t="s">
        <v>103</v>
      </c>
      <c r="Z36" s="7" t="s">
        <v>461</v>
      </c>
      <c r="AA36" s="7" t="s">
        <v>103</v>
      </c>
      <c r="AB36" s="7" t="s">
        <v>462</v>
      </c>
      <c r="AC36" s="7" t="s">
        <v>103</v>
      </c>
    </row>
    <row r="37" spans="1:29" ht="15.75" x14ac:dyDescent="0.25">
      <c r="A37" s="7" t="s">
        <v>21</v>
      </c>
      <c r="B37" s="7" t="s">
        <v>104</v>
      </c>
      <c r="C37" s="7"/>
      <c r="D37" s="7" t="s">
        <v>152</v>
      </c>
      <c r="E37" s="7"/>
      <c r="F37" s="7" t="s">
        <v>422</v>
      </c>
      <c r="G37" s="7"/>
      <c r="H37" s="7" t="s">
        <v>403</v>
      </c>
      <c r="I37" s="7"/>
      <c r="J37" s="7" t="s">
        <v>422</v>
      </c>
      <c r="K37" s="7"/>
      <c r="L37" s="7" t="s">
        <v>403</v>
      </c>
      <c r="M37" s="7" t="s">
        <v>422</v>
      </c>
      <c r="N37" s="7" t="s">
        <v>422</v>
      </c>
      <c r="O37" s="7" t="s">
        <v>459</v>
      </c>
      <c r="P37" s="7"/>
      <c r="Q37" s="7" t="s">
        <v>403</v>
      </c>
      <c r="R37" s="7"/>
      <c r="S37" s="7" t="s">
        <v>422</v>
      </c>
      <c r="T37" s="7"/>
      <c r="U37" s="7" t="s">
        <v>403</v>
      </c>
      <c r="V37" s="7"/>
      <c r="W37" s="7" t="s">
        <v>422</v>
      </c>
      <c r="X37" s="7"/>
      <c r="Y37" s="7"/>
      <c r="Z37" s="7" t="s">
        <v>459</v>
      </c>
      <c r="AA37" s="7"/>
      <c r="AB37" s="7" t="s">
        <v>374</v>
      </c>
      <c r="AC37" s="7" t="s">
        <v>402</v>
      </c>
    </row>
    <row r="38" spans="1:29" ht="15.75" x14ac:dyDescent="0.25">
      <c r="A38" s="7" t="s">
        <v>9</v>
      </c>
      <c r="B38" s="7" t="s">
        <v>105</v>
      </c>
      <c r="C38" s="7"/>
      <c r="D38" s="7" t="s">
        <v>409</v>
      </c>
      <c r="E38" s="7" t="s">
        <v>464</v>
      </c>
      <c r="F38" s="7"/>
      <c r="G38" s="7"/>
      <c r="H38" s="7"/>
      <c r="I38" s="7"/>
      <c r="J38" s="7" t="s">
        <v>464</v>
      </c>
      <c r="K38" s="7" t="s">
        <v>464</v>
      </c>
      <c r="L38" s="7" t="s">
        <v>464</v>
      </c>
      <c r="M38" s="7"/>
      <c r="N38" s="7"/>
      <c r="O38" s="7" t="s">
        <v>409</v>
      </c>
      <c r="P38" s="7" t="s">
        <v>464</v>
      </c>
      <c r="Q38" s="7"/>
      <c r="R38" s="7"/>
      <c r="S38" s="7"/>
      <c r="T38" s="7"/>
      <c r="U38" s="7" t="s">
        <v>464</v>
      </c>
      <c r="V38" s="7" t="s">
        <v>464</v>
      </c>
      <c r="W38" s="7" t="s">
        <v>464</v>
      </c>
      <c r="X38" s="7"/>
      <c r="Y38" s="7"/>
      <c r="Z38" s="7" t="s">
        <v>409</v>
      </c>
      <c r="AA38" s="7"/>
      <c r="AB38" s="7" t="s">
        <v>463</v>
      </c>
      <c r="AC38" s="7" t="s">
        <v>105</v>
      </c>
    </row>
    <row r="39" spans="1:29" ht="15.75" x14ac:dyDescent="0.25">
      <c r="A39" s="7" t="s">
        <v>10</v>
      </c>
      <c r="B39" s="7" t="s">
        <v>464</v>
      </c>
      <c r="C39" s="7"/>
      <c r="D39" s="7" t="s">
        <v>465</v>
      </c>
      <c r="E39" s="7"/>
      <c r="F39" s="7"/>
      <c r="G39" s="7" t="s">
        <v>407</v>
      </c>
      <c r="H39" s="7"/>
      <c r="I39" s="7"/>
      <c r="J39" s="7"/>
      <c r="K39" s="7"/>
      <c r="L39" s="7"/>
      <c r="M39" s="7"/>
      <c r="N39" s="7" t="s">
        <v>407</v>
      </c>
      <c r="O39" s="7" t="s">
        <v>408</v>
      </c>
      <c r="P39" s="7"/>
      <c r="Q39" s="7"/>
      <c r="R39" s="7" t="s">
        <v>407</v>
      </c>
      <c r="S39" s="7"/>
      <c r="T39" s="7"/>
      <c r="U39" s="7"/>
      <c r="V39" s="7"/>
      <c r="W39" s="7"/>
      <c r="X39" s="7"/>
      <c r="Y39" s="7" t="s">
        <v>407</v>
      </c>
      <c r="Z39" s="7" t="s">
        <v>465</v>
      </c>
      <c r="AA39" s="7"/>
      <c r="AB39" s="7" t="s">
        <v>466</v>
      </c>
      <c r="AC39" s="7" t="s">
        <v>464</v>
      </c>
    </row>
    <row r="40" spans="1:29" ht="15.75" x14ac:dyDescent="0.25">
      <c r="A40" s="7" t="s">
        <v>11</v>
      </c>
      <c r="B40" s="7" t="s">
        <v>106</v>
      </c>
      <c r="C40" s="7"/>
      <c r="D40" s="7" t="s">
        <v>85</v>
      </c>
      <c r="E40" s="7"/>
      <c r="F40" s="7"/>
      <c r="G40" s="7"/>
      <c r="H40" s="7" t="s">
        <v>106</v>
      </c>
      <c r="I40" s="7"/>
      <c r="J40" s="7"/>
      <c r="K40" s="7" t="s">
        <v>422</v>
      </c>
      <c r="L40" s="7"/>
      <c r="M40" s="7"/>
      <c r="N40" s="7"/>
      <c r="O40" s="7" t="s">
        <v>85</v>
      </c>
      <c r="P40" s="7"/>
      <c r="Q40" s="7"/>
      <c r="R40" s="7"/>
      <c r="S40" s="7"/>
      <c r="T40" s="7"/>
      <c r="U40" s="7"/>
      <c r="V40" s="7" t="s">
        <v>106</v>
      </c>
      <c r="W40" s="7"/>
      <c r="X40" s="7"/>
      <c r="Y40" s="7"/>
      <c r="Z40" s="7" t="s">
        <v>85</v>
      </c>
      <c r="AA40" s="7"/>
      <c r="AB40" s="7" t="s">
        <v>436</v>
      </c>
      <c r="AC40" s="7" t="s">
        <v>106</v>
      </c>
    </row>
    <row r="41" spans="1:29" ht="15.75" x14ac:dyDescent="0.25">
      <c r="A41" s="7" t="s">
        <v>12</v>
      </c>
      <c r="B41" s="7" t="s">
        <v>107</v>
      </c>
      <c r="C41" s="7"/>
      <c r="D41" s="7" t="s">
        <v>273</v>
      </c>
      <c r="E41" s="7" t="s">
        <v>107</v>
      </c>
      <c r="F41" s="7" t="s">
        <v>107</v>
      </c>
      <c r="G41" s="7" t="s">
        <v>107</v>
      </c>
      <c r="H41" s="7" t="s">
        <v>107</v>
      </c>
      <c r="I41" s="7" t="s">
        <v>107</v>
      </c>
      <c r="J41" s="7" t="s">
        <v>107</v>
      </c>
      <c r="K41" s="7" t="s">
        <v>107</v>
      </c>
      <c r="L41" s="7" t="s">
        <v>107</v>
      </c>
      <c r="M41" s="7" t="s">
        <v>107</v>
      </c>
      <c r="N41" s="7" t="s">
        <v>107</v>
      </c>
      <c r="O41" s="7" t="s">
        <v>410</v>
      </c>
      <c r="P41" s="7" t="s">
        <v>107</v>
      </c>
      <c r="Q41" s="7" t="s">
        <v>107</v>
      </c>
      <c r="R41" s="7" t="s">
        <v>107</v>
      </c>
      <c r="S41" s="7" t="s">
        <v>107</v>
      </c>
      <c r="T41" s="7" t="s">
        <v>107</v>
      </c>
      <c r="U41" s="7" t="s">
        <v>107</v>
      </c>
      <c r="V41" s="7" t="s">
        <v>107</v>
      </c>
      <c r="W41" s="7" t="s">
        <v>107</v>
      </c>
      <c r="X41" s="7" t="s">
        <v>107</v>
      </c>
      <c r="Y41" s="7" t="s">
        <v>107</v>
      </c>
      <c r="Z41" s="7" t="s">
        <v>273</v>
      </c>
      <c r="AA41" s="7" t="s">
        <v>107</v>
      </c>
      <c r="AB41" s="7" t="s">
        <v>467</v>
      </c>
      <c r="AC41" s="7" t="s">
        <v>107</v>
      </c>
    </row>
    <row r="42" spans="1:29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22"/>
    </row>
    <row r="43" spans="1:29" ht="15.7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22"/>
    </row>
    <row r="44" spans="1:29" ht="28.5" customHeight="1" x14ac:dyDescent="0.25">
      <c r="A44" s="21" t="s">
        <v>108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22"/>
    </row>
    <row r="45" spans="1:29" ht="15.7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9" ht="15.75" x14ac:dyDescent="0.25">
      <c r="A46" s="5" t="s">
        <v>24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8" spans="1:29" x14ac:dyDescent="0.25">
      <c r="A48" s="15" t="s">
        <v>110</v>
      </c>
    </row>
    <row r="49" spans="1:1" x14ac:dyDescent="0.25">
      <c r="A49" s="15" t="s">
        <v>26</v>
      </c>
    </row>
  </sheetData>
  <mergeCells count="3">
    <mergeCell ref="A2:M2"/>
    <mergeCell ref="A5:AB5"/>
    <mergeCell ref="A7:AB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workbookViewId="0">
      <selection activeCell="P8" sqref="P8"/>
    </sheetView>
  </sheetViews>
  <sheetFormatPr defaultRowHeight="15" x14ac:dyDescent="0.25"/>
  <cols>
    <col min="1" max="1" width="35.28515625" customWidth="1"/>
    <col min="2" max="2" width="16.140625" customWidth="1"/>
    <col min="3" max="3" width="19.28515625" customWidth="1"/>
    <col min="4" max="4" width="17.140625" customWidth="1"/>
    <col min="5" max="5" width="17.85546875" customWidth="1"/>
    <col min="6" max="6" width="17.140625" customWidth="1"/>
    <col min="7" max="7" width="16.7109375" customWidth="1"/>
    <col min="8" max="8" width="16.5703125" customWidth="1"/>
    <col min="9" max="9" width="15.85546875" customWidth="1"/>
    <col min="10" max="11" width="16.85546875" customWidth="1"/>
    <col min="12" max="12" width="16.5703125" customWidth="1"/>
    <col min="13" max="13" width="16" customWidth="1"/>
    <col min="14" max="14" width="16.5703125" customWidth="1"/>
    <col min="15" max="15" width="17.28515625" customWidth="1"/>
    <col min="16" max="16" width="19" customWidth="1"/>
  </cols>
  <sheetData>
    <row r="1" spans="1:22" ht="15.75" x14ac:dyDescent="0.25">
      <c r="A1" s="44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3" spans="1:22" ht="15.75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5.75" x14ac:dyDescent="0.25">
      <c r="A4" s="45" t="s">
        <v>202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ht="15.75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3.75" customHeight="1" x14ac:dyDescent="0.25">
      <c r="A6" s="18" t="s">
        <v>111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5.75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</row>
    <row r="8" spans="1:22" ht="189.75" customHeight="1" x14ac:dyDescent="0.25">
      <c r="A8" s="17" t="s">
        <v>22</v>
      </c>
      <c r="B8" s="8" t="s">
        <v>112</v>
      </c>
      <c r="C8" s="8" t="s">
        <v>113</v>
      </c>
      <c r="D8" s="8" t="s">
        <v>114</v>
      </c>
      <c r="E8" s="8" t="s">
        <v>200</v>
      </c>
      <c r="F8" s="8" t="s">
        <v>201</v>
      </c>
      <c r="G8" s="8" t="s">
        <v>199</v>
      </c>
      <c r="H8" s="8" t="s">
        <v>198</v>
      </c>
      <c r="I8" s="8" t="s">
        <v>197</v>
      </c>
      <c r="J8" s="8" t="s">
        <v>196</v>
      </c>
      <c r="K8" s="8" t="s">
        <v>195</v>
      </c>
      <c r="L8" s="8" t="s">
        <v>194</v>
      </c>
      <c r="M8" s="8" t="s">
        <v>193</v>
      </c>
      <c r="N8" s="8" t="s">
        <v>115</v>
      </c>
      <c r="O8" s="16" t="s">
        <v>69</v>
      </c>
      <c r="P8" s="16" t="s">
        <v>322</v>
      </c>
    </row>
    <row r="9" spans="1:22" ht="15.75" x14ac:dyDescent="0.25">
      <c r="A9" s="7" t="s">
        <v>0</v>
      </c>
      <c r="B9" s="7" t="s">
        <v>116</v>
      </c>
      <c r="C9" s="7" t="s">
        <v>116</v>
      </c>
      <c r="D9" s="7" t="s">
        <v>117</v>
      </c>
      <c r="E9" s="7"/>
      <c r="F9" s="7"/>
      <c r="G9" s="7"/>
      <c r="H9" s="7"/>
      <c r="I9" s="7"/>
      <c r="J9" s="7"/>
      <c r="K9" s="7"/>
      <c r="L9" s="7"/>
      <c r="M9" s="7"/>
      <c r="N9" s="7"/>
      <c r="O9" s="7">
        <v>0</v>
      </c>
      <c r="P9" s="7"/>
    </row>
    <row r="10" spans="1:22" ht="15.75" x14ac:dyDescent="0.25">
      <c r="A10" s="7" t="s">
        <v>1</v>
      </c>
      <c r="B10" s="7" t="s">
        <v>81</v>
      </c>
      <c r="C10" s="7" t="s">
        <v>81</v>
      </c>
      <c r="D10" s="7" t="s">
        <v>118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v>0</v>
      </c>
      <c r="P10" s="7"/>
    </row>
    <row r="11" spans="1:22" ht="15.75" x14ac:dyDescent="0.25">
      <c r="A11" s="7" t="s">
        <v>119</v>
      </c>
      <c r="B11" s="7" t="s">
        <v>120</v>
      </c>
      <c r="C11" s="7" t="s">
        <v>121</v>
      </c>
      <c r="D11" s="7" t="s">
        <v>122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v>0</v>
      </c>
      <c r="P11" s="7"/>
    </row>
    <row r="12" spans="1:22" ht="15.75" x14ac:dyDescent="0.25">
      <c r="A12" s="7" t="s">
        <v>123</v>
      </c>
      <c r="B12" s="7" t="s">
        <v>124</v>
      </c>
      <c r="C12" s="7" t="s">
        <v>124</v>
      </c>
      <c r="D12" s="7" t="s">
        <v>103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0</v>
      </c>
      <c r="P12" s="7"/>
    </row>
    <row r="13" spans="1:22" ht="15.75" x14ac:dyDescent="0.25">
      <c r="A13" s="7" t="s">
        <v>13</v>
      </c>
      <c r="B13" s="7" t="s">
        <v>125</v>
      </c>
      <c r="C13" s="7" t="s">
        <v>125</v>
      </c>
      <c r="D13" s="7" t="s">
        <v>126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v>0</v>
      </c>
      <c r="P13" s="7"/>
    </row>
    <row r="14" spans="1:22" ht="15.75" x14ac:dyDescent="0.25">
      <c r="A14" s="7" t="s">
        <v>3</v>
      </c>
      <c r="B14" s="7" t="s">
        <v>102</v>
      </c>
      <c r="C14" s="7" t="s">
        <v>102</v>
      </c>
      <c r="D14" s="7" t="s">
        <v>97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v>0</v>
      </c>
      <c r="P14" s="7"/>
    </row>
    <row r="15" spans="1:22" ht="15.75" x14ac:dyDescent="0.25">
      <c r="A15" s="7" t="s">
        <v>127</v>
      </c>
      <c r="B15" s="7" t="s">
        <v>128</v>
      </c>
      <c r="C15" s="7" t="s">
        <v>129</v>
      </c>
      <c r="D15" s="7" t="s">
        <v>130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v>0</v>
      </c>
      <c r="P15" s="7"/>
    </row>
    <row r="16" spans="1:22" ht="15.75" x14ac:dyDescent="0.25">
      <c r="A16" s="7" t="s">
        <v>131</v>
      </c>
      <c r="B16" s="7" t="s">
        <v>132</v>
      </c>
      <c r="C16" s="7" t="s">
        <v>133</v>
      </c>
      <c r="D16" s="7" t="s">
        <v>134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0</v>
      </c>
      <c r="P16" s="7"/>
    </row>
    <row r="17" spans="1:16" ht="15.75" x14ac:dyDescent="0.25">
      <c r="A17" s="7" t="s">
        <v>135</v>
      </c>
      <c r="B17" s="7" t="s">
        <v>136</v>
      </c>
      <c r="C17" s="7" t="s">
        <v>137</v>
      </c>
      <c r="D17" s="7" t="s">
        <v>138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v>0</v>
      </c>
      <c r="P17" s="7"/>
    </row>
    <row r="18" spans="1:16" ht="15.75" x14ac:dyDescent="0.25">
      <c r="A18" s="7" t="s">
        <v>139</v>
      </c>
      <c r="B18" s="7" t="s">
        <v>140</v>
      </c>
      <c r="C18" s="7" t="s">
        <v>141</v>
      </c>
      <c r="D18" s="7" t="s">
        <v>142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v>0</v>
      </c>
      <c r="P18" s="7"/>
    </row>
    <row r="19" spans="1:16" ht="15.75" x14ac:dyDescent="0.25">
      <c r="A19" s="7" t="s">
        <v>14</v>
      </c>
      <c r="B19" s="7" t="s">
        <v>143</v>
      </c>
      <c r="C19" s="7" t="s">
        <v>144</v>
      </c>
      <c r="D19" s="7" t="s">
        <v>145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v>0</v>
      </c>
      <c r="P19" s="7"/>
    </row>
    <row r="20" spans="1:16" ht="15.75" x14ac:dyDescent="0.25">
      <c r="A20" s="7" t="s">
        <v>15</v>
      </c>
      <c r="B20" s="7" t="s">
        <v>146</v>
      </c>
      <c r="C20" s="7" t="s">
        <v>146</v>
      </c>
      <c r="D20" s="7" t="s">
        <v>147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v>0</v>
      </c>
      <c r="P20" s="7"/>
    </row>
    <row r="21" spans="1:16" ht="15.75" x14ac:dyDescent="0.25">
      <c r="A21" s="7" t="s">
        <v>148</v>
      </c>
      <c r="B21" s="7" t="s">
        <v>149</v>
      </c>
      <c r="C21" s="7" t="s">
        <v>149</v>
      </c>
      <c r="D21" s="7" t="s">
        <v>150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0</v>
      </c>
      <c r="P21" s="7"/>
    </row>
    <row r="22" spans="1:16" ht="15.75" x14ac:dyDescent="0.25">
      <c r="A22" s="7" t="s">
        <v>151</v>
      </c>
      <c r="B22" s="7" t="s">
        <v>152</v>
      </c>
      <c r="C22" s="7" t="s">
        <v>152</v>
      </c>
      <c r="D22" s="7" t="s">
        <v>153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0</v>
      </c>
      <c r="P22" s="7"/>
    </row>
    <row r="23" spans="1:16" ht="15.75" x14ac:dyDescent="0.25">
      <c r="A23" s="7" t="s">
        <v>154</v>
      </c>
      <c r="B23" s="7" t="s">
        <v>116</v>
      </c>
      <c r="C23" s="7" t="s">
        <v>116</v>
      </c>
      <c r="D23" s="7" t="s">
        <v>117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0</v>
      </c>
      <c r="P23" s="7"/>
    </row>
    <row r="24" spans="1:16" ht="15.75" x14ac:dyDescent="0.25">
      <c r="A24" s="7" t="s">
        <v>155</v>
      </c>
      <c r="B24" s="7" t="s">
        <v>156</v>
      </c>
      <c r="C24" s="7" t="s">
        <v>156</v>
      </c>
      <c r="D24" s="7" t="s">
        <v>157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0</v>
      </c>
      <c r="P24" s="7"/>
    </row>
    <row r="25" spans="1:16" ht="31.5" x14ac:dyDescent="0.25">
      <c r="A25" s="9" t="s">
        <v>158</v>
      </c>
      <c r="B25" s="7" t="s">
        <v>159</v>
      </c>
      <c r="C25" s="7" t="s">
        <v>159</v>
      </c>
      <c r="D25" s="7" t="s">
        <v>160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0</v>
      </c>
      <c r="P25" s="7"/>
    </row>
    <row r="26" spans="1:16" ht="15.75" x14ac:dyDescent="0.25">
      <c r="A26" s="7" t="s">
        <v>161</v>
      </c>
      <c r="B26" s="7">
        <v>2.1600000000000001E-2</v>
      </c>
      <c r="C26" s="7">
        <v>2.1600000000000001E-2</v>
      </c>
      <c r="D26" s="7">
        <v>0.216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0</v>
      </c>
      <c r="P26" s="7"/>
    </row>
    <row r="27" spans="1:16" ht="31.5" x14ac:dyDescent="0.25">
      <c r="A27" s="9" t="s">
        <v>162</v>
      </c>
      <c r="B27" s="7" t="s">
        <v>163</v>
      </c>
      <c r="C27" s="7" t="s">
        <v>163</v>
      </c>
      <c r="D27" s="7" t="s">
        <v>164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0</v>
      </c>
      <c r="P27" s="7"/>
    </row>
    <row r="28" spans="1:16" ht="15.75" x14ac:dyDescent="0.25">
      <c r="A28" s="7" t="s">
        <v>7</v>
      </c>
      <c r="B28" s="7" t="s">
        <v>165</v>
      </c>
      <c r="C28" s="7" t="s">
        <v>165</v>
      </c>
      <c r="D28" s="7" t="s">
        <v>166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0</v>
      </c>
      <c r="P28" s="7"/>
    </row>
    <row r="29" spans="1:16" ht="31.5" x14ac:dyDescent="0.25">
      <c r="A29" s="9" t="s">
        <v>167</v>
      </c>
      <c r="B29" s="7" t="s">
        <v>168</v>
      </c>
      <c r="C29" s="7" t="s">
        <v>168</v>
      </c>
      <c r="D29" s="7" t="s">
        <v>169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0</v>
      </c>
      <c r="P29" s="7"/>
    </row>
    <row r="30" spans="1:16" ht="15.75" x14ac:dyDescent="0.25">
      <c r="A30" s="7" t="s">
        <v>170</v>
      </c>
      <c r="B30" s="7" t="s">
        <v>98</v>
      </c>
      <c r="C30" s="7" t="s">
        <v>98</v>
      </c>
      <c r="D30" s="7" t="s">
        <v>171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>
        <v>0</v>
      </c>
      <c r="P30" s="7"/>
    </row>
    <row r="31" spans="1:16" ht="15.75" x14ac:dyDescent="0.25">
      <c r="A31" s="7" t="s">
        <v>18</v>
      </c>
      <c r="B31" s="7" t="s">
        <v>172</v>
      </c>
      <c r="C31" s="7" t="s">
        <v>172</v>
      </c>
      <c r="D31" s="7" t="s">
        <v>173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>
        <v>0</v>
      </c>
      <c r="P31" s="7"/>
    </row>
    <row r="32" spans="1:16" ht="15.75" x14ac:dyDescent="0.25">
      <c r="A32" s="7" t="s">
        <v>174</v>
      </c>
      <c r="B32" s="7" t="s">
        <v>149</v>
      </c>
      <c r="C32" s="7" t="s">
        <v>149</v>
      </c>
      <c r="D32" s="7" t="s">
        <v>150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v>0</v>
      </c>
      <c r="P32" s="7"/>
    </row>
    <row r="33" spans="1:16" ht="15.75" x14ac:dyDescent="0.25">
      <c r="A33" s="7" t="s">
        <v>19</v>
      </c>
      <c r="B33" s="7" t="s">
        <v>175</v>
      </c>
      <c r="C33" s="7" t="s">
        <v>175</v>
      </c>
      <c r="D33" s="7" t="s">
        <v>176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v>0</v>
      </c>
      <c r="P33" s="7"/>
    </row>
    <row r="34" spans="1:16" ht="15.75" x14ac:dyDescent="0.25">
      <c r="A34" s="7" t="s">
        <v>20</v>
      </c>
      <c r="B34" s="7" t="s">
        <v>149</v>
      </c>
      <c r="C34" s="7" t="s">
        <v>149</v>
      </c>
      <c r="D34" s="7" t="s">
        <v>150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>
        <v>0</v>
      </c>
      <c r="P34" s="7"/>
    </row>
    <row r="35" spans="1:16" ht="15.75" x14ac:dyDescent="0.25">
      <c r="A35" s="7" t="s">
        <v>8</v>
      </c>
      <c r="B35" s="7" t="s">
        <v>177</v>
      </c>
      <c r="C35" s="7" t="s">
        <v>177</v>
      </c>
      <c r="D35" s="7" t="s">
        <v>178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v>0</v>
      </c>
      <c r="P35" s="7"/>
    </row>
    <row r="36" spans="1:16" ht="15.75" x14ac:dyDescent="0.25">
      <c r="A36" s="7" t="s">
        <v>21</v>
      </c>
      <c r="B36" s="7" t="s">
        <v>179</v>
      </c>
      <c r="C36" s="7" t="s">
        <v>179</v>
      </c>
      <c r="D36" s="7" t="s">
        <v>180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>
        <v>0</v>
      </c>
      <c r="P36" s="7"/>
    </row>
    <row r="37" spans="1:16" ht="15.75" x14ac:dyDescent="0.25">
      <c r="A37" s="7" t="s">
        <v>9</v>
      </c>
      <c r="B37" s="7" t="s">
        <v>181</v>
      </c>
      <c r="C37" s="7" t="s">
        <v>181</v>
      </c>
      <c r="D37" s="7" t="s">
        <v>182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v>0</v>
      </c>
      <c r="P37" s="7"/>
    </row>
    <row r="38" spans="1:16" ht="15.75" x14ac:dyDescent="0.25">
      <c r="A38" s="7" t="s">
        <v>183</v>
      </c>
      <c r="B38" s="7" t="s">
        <v>181</v>
      </c>
      <c r="C38" s="7" t="s">
        <v>181</v>
      </c>
      <c r="D38" s="7" t="s">
        <v>182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v>0</v>
      </c>
      <c r="P38" s="7"/>
    </row>
    <row r="39" spans="1:16" ht="15.75" x14ac:dyDescent="0.25">
      <c r="A39" s="7" t="s">
        <v>184</v>
      </c>
      <c r="B39" s="7" t="s">
        <v>185</v>
      </c>
      <c r="C39" s="7" t="s">
        <v>185</v>
      </c>
      <c r="D39" s="7" t="s">
        <v>102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>
        <v>0</v>
      </c>
      <c r="P39" s="7"/>
    </row>
    <row r="40" spans="1:16" ht="15.75" x14ac:dyDescent="0.25">
      <c r="A40" s="7" t="s">
        <v>11</v>
      </c>
      <c r="B40" s="7" t="s">
        <v>186</v>
      </c>
      <c r="C40" s="7" t="s">
        <v>186</v>
      </c>
      <c r="D40" s="7" t="s">
        <v>187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>
        <v>0</v>
      </c>
      <c r="P40" s="7"/>
    </row>
    <row r="41" spans="1:16" ht="15.75" x14ac:dyDescent="0.25">
      <c r="A41" s="7" t="s">
        <v>12</v>
      </c>
      <c r="B41" s="7" t="s">
        <v>182</v>
      </c>
      <c r="C41" s="7" t="s">
        <v>182</v>
      </c>
      <c r="D41" s="7" t="s">
        <v>188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v>0</v>
      </c>
      <c r="P41" s="7"/>
    </row>
    <row r="42" spans="1:16" x14ac:dyDescent="0.25">
      <c r="P42" s="22"/>
    </row>
    <row r="43" spans="1:16" ht="32.25" customHeight="1" x14ac:dyDescent="0.25">
      <c r="A43" s="18" t="s">
        <v>189</v>
      </c>
      <c r="P43" s="22"/>
    </row>
    <row r="44" spans="1:16" ht="15.75" x14ac:dyDescent="0.25">
      <c r="A44" s="5" t="s">
        <v>190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ht="35.25" customHeight="1" x14ac:dyDescent="0.25">
      <c r="A45" s="49" t="s">
        <v>191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6" ht="32.25" customHeight="1" x14ac:dyDescent="0.25">
      <c r="A46" s="48" t="s">
        <v>192</v>
      </c>
      <c r="B46" s="43"/>
      <c r="C46" s="43"/>
      <c r="D46" s="43"/>
      <c r="E46" s="43"/>
    </row>
    <row r="47" spans="1:16" x14ac:dyDescent="0.25">
      <c r="A47" s="47" t="s">
        <v>25</v>
      </c>
      <c r="B47" s="43"/>
      <c r="C47" s="43"/>
      <c r="D47" s="43"/>
      <c r="E47" s="43"/>
      <c r="F47" s="43"/>
    </row>
    <row r="48" spans="1:16" x14ac:dyDescent="0.25">
      <c r="A48" s="47" t="s">
        <v>26</v>
      </c>
      <c r="B48" s="43"/>
      <c r="C48" s="43"/>
      <c r="D48" s="43"/>
      <c r="E48" s="43"/>
      <c r="F48" s="43"/>
    </row>
  </sheetData>
  <mergeCells count="6">
    <mergeCell ref="A48:F48"/>
    <mergeCell ref="A1:Q1"/>
    <mergeCell ref="A4:V4"/>
    <mergeCell ref="A46:E46"/>
    <mergeCell ref="A45:O45"/>
    <mergeCell ref="A47:F4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P8" sqref="P8"/>
    </sheetView>
  </sheetViews>
  <sheetFormatPr defaultRowHeight="15" x14ac:dyDescent="0.25"/>
  <cols>
    <col min="1" max="1" width="35.5703125" customWidth="1"/>
    <col min="2" max="2" width="18.28515625" customWidth="1"/>
    <col min="3" max="3" width="21.42578125" customWidth="1"/>
    <col min="4" max="4" width="20.7109375" customWidth="1"/>
    <col min="5" max="5" width="19.7109375" customWidth="1"/>
    <col min="6" max="7" width="20.7109375" customWidth="1"/>
    <col min="8" max="8" width="20.140625" customWidth="1"/>
    <col min="9" max="9" width="20.42578125" customWidth="1"/>
    <col min="10" max="10" width="20.5703125" customWidth="1"/>
    <col min="11" max="11" width="20.85546875" customWidth="1"/>
    <col min="12" max="12" width="21.140625" customWidth="1"/>
    <col min="13" max="13" width="19.85546875" customWidth="1"/>
    <col min="14" max="14" width="21" customWidth="1"/>
    <col min="15" max="15" width="21.140625" customWidth="1"/>
    <col min="16" max="16" width="18.5703125" customWidth="1"/>
  </cols>
  <sheetData>
    <row r="1" spans="1:16" ht="15.75" x14ac:dyDescent="0.25">
      <c r="A1" s="44" t="s">
        <v>23</v>
      </c>
      <c r="B1" s="44"/>
      <c r="C1" s="44"/>
      <c r="D1" s="44"/>
      <c r="E1" s="44"/>
      <c r="F1" s="44"/>
      <c r="G1" s="44"/>
    </row>
    <row r="4" spans="1:16" ht="15.75" x14ac:dyDescent="0.25">
      <c r="A4" s="45" t="s">
        <v>276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6" ht="29.25" customHeight="1" x14ac:dyDescent="0.25">
      <c r="A6" s="46" t="s">
        <v>206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5.75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23">
        <v>15</v>
      </c>
      <c r="P7" s="13">
        <v>16</v>
      </c>
    </row>
    <row r="8" spans="1:16" ht="178.5" customHeight="1" x14ac:dyDescent="0.25">
      <c r="A8" s="14" t="s">
        <v>22</v>
      </c>
      <c r="B8" s="8" t="s">
        <v>275</v>
      </c>
      <c r="C8" s="8" t="s">
        <v>113</v>
      </c>
      <c r="D8" s="8" t="s">
        <v>114</v>
      </c>
      <c r="E8" s="8" t="s">
        <v>277</v>
      </c>
      <c r="F8" s="8" t="s">
        <v>278</v>
      </c>
      <c r="G8" s="8" t="s">
        <v>279</v>
      </c>
      <c r="H8" s="8" t="s">
        <v>280</v>
      </c>
      <c r="I8" s="8" t="s">
        <v>197</v>
      </c>
      <c r="J8" s="8" t="s">
        <v>196</v>
      </c>
      <c r="K8" s="8" t="s">
        <v>195</v>
      </c>
      <c r="L8" s="8" t="s">
        <v>281</v>
      </c>
      <c r="M8" s="8" t="s">
        <v>193</v>
      </c>
      <c r="N8" s="8" t="s">
        <v>282</v>
      </c>
      <c r="O8" s="16" t="s">
        <v>69</v>
      </c>
      <c r="P8" s="16" t="s">
        <v>322</v>
      </c>
    </row>
    <row r="9" spans="1:16" ht="15.75" x14ac:dyDescent="0.25">
      <c r="A9" s="7" t="s">
        <v>0</v>
      </c>
      <c r="B9" s="7" t="s">
        <v>207</v>
      </c>
      <c r="C9" s="7" t="s">
        <v>207</v>
      </c>
      <c r="D9" s="7" t="s">
        <v>208</v>
      </c>
      <c r="E9" s="7"/>
      <c r="F9" s="7"/>
      <c r="G9" s="7"/>
      <c r="H9" s="7"/>
      <c r="I9" s="7"/>
      <c r="J9" s="7"/>
      <c r="K9" s="7"/>
      <c r="L9" s="7"/>
      <c r="M9" s="7"/>
      <c r="N9" s="7"/>
      <c r="O9" s="7">
        <v>0</v>
      </c>
      <c r="P9" s="36"/>
    </row>
    <row r="10" spans="1:16" ht="15.75" x14ac:dyDescent="0.25">
      <c r="A10" s="7" t="s">
        <v>1</v>
      </c>
      <c r="B10" s="7" t="s">
        <v>209</v>
      </c>
      <c r="C10" s="7" t="s">
        <v>210</v>
      </c>
      <c r="D10" s="7" t="s">
        <v>211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v>0</v>
      </c>
      <c r="P10" s="36"/>
    </row>
    <row r="11" spans="1:16" ht="15.75" x14ac:dyDescent="0.25">
      <c r="A11" s="7" t="s">
        <v>119</v>
      </c>
      <c r="B11" s="7" t="s">
        <v>212</v>
      </c>
      <c r="C11" s="7" t="s">
        <v>213</v>
      </c>
      <c r="D11" s="7" t="s">
        <v>214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v>0</v>
      </c>
      <c r="P11" s="36"/>
    </row>
    <row r="12" spans="1:16" ht="15.75" x14ac:dyDescent="0.25">
      <c r="A12" s="7" t="s">
        <v>123</v>
      </c>
      <c r="B12" s="7" t="s">
        <v>215</v>
      </c>
      <c r="C12" s="7" t="s">
        <v>215</v>
      </c>
      <c r="D12" s="7" t="s">
        <v>101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0</v>
      </c>
      <c r="P12" s="36"/>
    </row>
    <row r="13" spans="1:16" ht="15.75" x14ac:dyDescent="0.25">
      <c r="A13" s="7" t="s">
        <v>13</v>
      </c>
      <c r="B13" s="7" t="s">
        <v>216</v>
      </c>
      <c r="C13" s="7" t="s">
        <v>217</v>
      </c>
      <c r="D13" s="7" t="s">
        <v>218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v>0</v>
      </c>
      <c r="P13" s="36"/>
    </row>
    <row r="14" spans="1:16" ht="15.75" x14ac:dyDescent="0.25">
      <c r="A14" s="7" t="s">
        <v>3</v>
      </c>
      <c r="B14" s="7" t="s">
        <v>219</v>
      </c>
      <c r="C14" s="7" t="s">
        <v>219</v>
      </c>
      <c r="D14" s="7" t="s">
        <v>220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v>0</v>
      </c>
      <c r="P14" s="36"/>
    </row>
    <row r="15" spans="1:16" ht="15.75" x14ac:dyDescent="0.25">
      <c r="A15" s="7" t="s">
        <v>127</v>
      </c>
      <c r="B15" s="7" t="s">
        <v>221</v>
      </c>
      <c r="C15" s="7" t="s">
        <v>222</v>
      </c>
      <c r="D15" s="7" t="s">
        <v>223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v>0</v>
      </c>
      <c r="P15" s="36"/>
    </row>
    <row r="16" spans="1:16" ht="15.75" x14ac:dyDescent="0.25">
      <c r="A16" s="7" t="s">
        <v>131</v>
      </c>
      <c r="B16" s="7" t="s">
        <v>224</v>
      </c>
      <c r="C16" s="7" t="s">
        <v>225</v>
      </c>
      <c r="D16" s="7" t="s">
        <v>226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v>0</v>
      </c>
      <c r="P16" s="36"/>
    </row>
    <row r="17" spans="1:16" ht="15.75" x14ac:dyDescent="0.25">
      <c r="A17" s="7" t="s">
        <v>135</v>
      </c>
      <c r="B17" s="7" t="s">
        <v>227</v>
      </c>
      <c r="C17" s="7" t="s">
        <v>228</v>
      </c>
      <c r="D17" s="7" t="s">
        <v>229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v>0</v>
      </c>
      <c r="P17" s="36"/>
    </row>
    <row r="18" spans="1:16" ht="15.75" x14ac:dyDescent="0.25">
      <c r="A18" s="7" t="s">
        <v>139</v>
      </c>
      <c r="B18" s="7" t="s">
        <v>230</v>
      </c>
      <c r="C18" s="7" t="s">
        <v>231</v>
      </c>
      <c r="D18" s="7" t="s">
        <v>232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v>0</v>
      </c>
      <c r="P18" s="36"/>
    </row>
    <row r="19" spans="1:16" ht="15.75" x14ac:dyDescent="0.25">
      <c r="A19" s="7" t="s">
        <v>14</v>
      </c>
      <c r="B19" s="7" t="s">
        <v>233</v>
      </c>
      <c r="C19" s="7" t="s">
        <v>234</v>
      </c>
      <c r="D19" s="7" t="s">
        <v>235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v>0</v>
      </c>
      <c r="P19" s="36"/>
    </row>
    <row r="20" spans="1:16" ht="15.75" x14ac:dyDescent="0.25">
      <c r="A20" s="7" t="s">
        <v>15</v>
      </c>
      <c r="B20" s="7" t="s">
        <v>236</v>
      </c>
      <c r="C20" s="7" t="s">
        <v>236</v>
      </c>
      <c r="D20" s="7" t="s">
        <v>237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v>0</v>
      </c>
      <c r="P20" s="36"/>
    </row>
    <row r="21" spans="1:16" ht="15.75" x14ac:dyDescent="0.25">
      <c r="A21" s="7" t="s">
        <v>148</v>
      </c>
      <c r="B21" s="7" t="s">
        <v>258</v>
      </c>
      <c r="C21" s="7" t="s">
        <v>306</v>
      </c>
      <c r="D21" s="7" t="s">
        <v>238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0</v>
      </c>
      <c r="P21" s="36"/>
    </row>
    <row r="22" spans="1:16" ht="15.75" x14ac:dyDescent="0.25">
      <c r="A22" s="7" t="s">
        <v>151</v>
      </c>
      <c r="B22" s="7" t="s">
        <v>239</v>
      </c>
      <c r="C22" s="7" t="s">
        <v>239</v>
      </c>
      <c r="D22" s="7" t="s">
        <v>240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0</v>
      </c>
      <c r="P22" s="36"/>
    </row>
    <row r="23" spans="1:16" ht="15.75" x14ac:dyDescent="0.25">
      <c r="A23" s="7" t="s">
        <v>154</v>
      </c>
      <c r="B23" s="7" t="s">
        <v>207</v>
      </c>
      <c r="C23" s="7" t="s">
        <v>207</v>
      </c>
      <c r="D23" s="7" t="s">
        <v>208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0</v>
      </c>
      <c r="P23" s="36"/>
    </row>
    <row r="24" spans="1:16" ht="15.75" x14ac:dyDescent="0.25">
      <c r="A24" s="7" t="s">
        <v>155</v>
      </c>
      <c r="B24" s="7" t="s">
        <v>241</v>
      </c>
      <c r="C24" s="7" t="s">
        <v>241</v>
      </c>
      <c r="D24" s="7" t="s">
        <v>242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0</v>
      </c>
      <c r="P24" s="36"/>
    </row>
    <row r="25" spans="1:16" ht="31.5" x14ac:dyDescent="0.25">
      <c r="A25" s="9" t="s">
        <v>158</v>
      </c>
      <c r="B25" s="7" t="s">
        <v>243</v>
      </c>
      <c r="C25" s="7" t="s">
        <v>243</v>
      </c>
      <c r="D25" s="7" t="s">
        <v>244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0</v>
      </c>
      <c r="P25" s="36"/>
    </row>
    <row r="26" spans="1:16" ht="15.75" x14ac:dyDescent="0.25">
      <c r="A26" s="7" t="s">
        <v>161</v>
      </c>
      <c r="B26" s="7">
        <v>1.6799999999999999E-2</v>
      </c>
      <c r="C26" s="7">
        <v>1.5959999999999998E-2</v>
      </c>
      <c r="D26" s="7">
        <v>0.15959999999999999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0</v>
      </c>
      <c r="P26" s="36"/>
    </row>
    <row r="27" spans="1:16" ht="31.5" x14ac:dyDescent="0.25">
      <c r="A27" s="9" t="s">
        <v>245</v>
      </c>
      <c r="B27" s="7" t="s">
        <v>246</v>
      </c>
      <c r="C27" s="7" t="s">
        <v>247</v>
      </c>
      <c r="D27" s="7" t="s">
        <v>248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0</v>
      </c>
      <c r="P27" s="36"/>
    </row>
    <row r="28" spans="1:16" ht="15.75" x14ac:dyDescent="0.25">
      <c r="A28" s="7" t="s">
        <v>7</v>
      </c>
      <c r="B28" s="7" t="s">
        <v>249</v>
      </c>
      <c r="C28" s="7" t="s">
        <v>249</v>
      </c>
      <c r="D28" s="7" t="s">
        <v>250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0</v>
      </c>
      <c r="P28" s="36"/>
    </row>
    <row r="29" spans="1:16" ht="31.5" x14ac:dyDescent="0.25">
      <c r="A29" s="9" t="s">
        <v>167</v>
      </c>
      <c r="B29" s="7" t="s">
        <v>251</v>
      </c>
      <c r="C29" s="7" t="s">
        <v>251</v>
      </c>
      <c r="D29" s="7" t="s">
        <v>252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0</v>
      </c>
      <c r="P29" s="36"/>
    </row>
    <row r="30" spans="1:16" ht="15.75" x14ac:dyDescent="0.25">
      <c r="A30" s="7" t="s">
        <v>170</v>
      </c>
      <c r="B30" s="7" t="s">
        <v>253</v>
      </c>
      <c r="C30" s="7" t="s">
        <v>254</v>
      </c>
      <c r="D30" s="7" t="s">
        <v>255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>
        <v>0</v>
      </c>
      <c r="P30" s="36"/>
    </row>
    <row r="31" spans="1:16" ht="15.75" x14ac:dyDescent="0.25">
      <c r="A31" s="7" t="s">
        <v>18</v>
      </c>
      <c r="B31" s="7" t="s">
        <v>256</v>
      </c>
      <c r="C31" s="7" t="s">
        <v>256</v>
      </c>
      <c r="D31" s="7" t="s">
        <v>257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>
        <v>0</v>
      </c>
      <c r="P31" s="36"/>
    </row>
    <row r="32" spans="1:16" ht="15.75" x14ac:dyDescent="0.25">
      <c r="A32" s="7" t="s">
        <v>174</v>
      </c>
      <c r="B32" s="7" t="s">
        <v>258</v>
      </c>
      <c r="C32" s="7" t="s">
        <v>258</v>
      </c>
      <c r="D32" s="7" t="s">
        <v>259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v>0</v>
      </c>
      <c r="P32" s="36"/>
    </row>
    <row r="33" spans="1:16" ht="15.75" x14ac:dyDescent="0.25">
      <c r="A33" s="7" t="s">
        <v>19</v>
      </c>
      <c r="B33" s="7" t="s">
        <v>260</v>
      </c>
      <c r="C33" s="7" t="s">
        <v>261</v>
      </c>
      <c r="D33" s="7" t="s">
        <v>262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v>0</v>
      </c>
      <c r="P33" s="36"/>
    </row>
    <row r="34" spans="1:16" ht="15.75" x14ac:dyDescent="0.25">
      <c r="A34" s="7" t="s">
        <v>20</v>
      </c>
      <c r="B34" s="7" t="s">
        <v>258</v>
      </c>
      <c r="C34" s="7" t="s">
        <v>263</v>
      </c>
      <c r="D34" s="7" t="s">
        <v>264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>
        <v>0</v>
      </c>
      <c r="P34" s="36"/>
    </row>
    <row r="35" spans="1:16" ht="15.75" x14ac:dyDescent="0.25">
      <c r="A35" s="7" t="s">
        <v>8</v>
      </c>
      <c r="B35" s="7" t="s">
        <v>265</v>
      </c>
      <c r="C35" s="7" t="s">
        <v>265</v>
      </c>
      <c r="D35" s="7" t="s">
        <v>266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v>0</v>
      </c>
      <c r="P35" s="36"/>
    </row>
    <row r="36" spans="1:16" ht="15.75" x14ac:dyDescent="0.25">
      <c r="A36" s="7" t="s">
        <v>21</v>
      </c>
      <c r="B36" s="7" t="s">
        <v>267</v>
      </c>
      <c r="C36" s="7" t="s">
        <v>267</v>
      </c>
      <c r="D36" s="7" t="s">
        <v>268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>
        <v>0</v>
      </c>
      <c r="P36" s="36"/>
    </row>
    <row r="37" spans="1:16" ht="15.75" x14ac:dyDescent="0.25">
      <c r="A37" s="7" t="s">
        <v>9</v>
      </c>
      <c r="B37" s="7" t="s">
        <v>269</v>
      </c>
      <c r="C37" s="7" t="s">
        <v>269</v>
      </c>
      <c r="D37" s="7" t="s">
        <v>107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v>0</v>
      </c>
      <c r="P37" s="36"/>
    </row>
    <row r="38" spans="1:16" ht="15.75" x14ac:dyDescent="0.25">
      <c r="A38" s="7" t="s">
        <v>183</v>
      </c>
      <c r="B38" s="7" t="s">
        <v>269</v>
      </c>
      <c r="C38" s="7" t="s">
        <v>269</v>
      </c>
      <c r="D38" s="7" t="s">
        <v>107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v>0</v>
      </c>
      <c r="P38" s="36"/>
    </row>
    <row r="39" spans="1:16" ht="15.75" x14ac:dyDescent="0.25">
      <c r="A39" s="7" t="s">
        <v>184</v>
      </c>
      <c r="B39" s="7" t="s">
        <v>270</v>
      </c>
      <c r="C39" s="7" t="s">
        <v>270</v>
      </c>
      <c r="D39" s="7" t="s">
        <v>219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>
        <v>0</v>
      </c>
      <c r="P39" s="36"/>
    </row>
    <row r="40" spans="1:16" ht="15.75" x14ac:dyDescent="0.25">
      <c r="A40" s="7" t="s">
        <v>11</v>
      </c>
      <c r="B40" s="7" t="s">
        <v>271</v>
      </c>
      <c r="C40" s="7" t="s">
        <v>271</v>
      </c>
      <c r="D40" s="7" t="s">
        <v>272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37">
        <v>0</v>
      </c>
      <c r="P40" s="36"/>
    </row>
    <row r="41" spans="1:16" ht="15.75" x14ac:dyDescent="0.25">
      <c r="A41" s="7" t="s">
        <v>12</v>
      </c>
      <c r="B41" s="7" t="s">
        <v>107</v>
      </c>
      <c r="C41" s="7" t="s">
        <v>107</v>
      </c>
      <c r="D41" s="7" t="s">
        <v>273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37">
        <v>0</v>
      </c>
      <c r="P41" s="36"/>
    </row>
    <row r="42" spans="1:16" x14ac:dyDescent="0.25">
      <c r="P42" s="22"/>
    </row>
    <row r="43" spans="1:16" ht="26.25" customHeight="1" x14ac:dyDescent="0.25">
      <c r="A43" s="18" t="s">
        <v>274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22"/>
    </row>
    <row r="44" spans="1:16" ht="27" customHeight="1" x14ac:dyDescent="0.25">
      <c r="A44" s="18" t="s">
        <v>190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30" customHeight="1" x14ac:dyDescent="0.25">
      <c r="A45" s="18" t="s">
        <v>191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34.5" customHeight="1" x14ac:dyDescent="0.25">
      <c r="A46" s="18" t="s">
        <v>192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.75" x14ac:dyDescent="0.25">
      <c r="A47" s="15" t="s">
        <v>25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25">
      <c r="A48" s="24" t="s">
        <v>26</v>
      </c>
    </row>
  </sheetData>
  <mergeCells count="3">
    <mergeCell ref="A4:O4"/>
    <mergeCell ref="A1:G1"/>
    <mergeCell ref="A6:O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E1" workbookViewId="0">
      <selection activeCell="H9" sqref="H9"/>
    </sheetView>
  </sheetViews>
  <sheetFormatPr defaultRowHeight="15" x14ac:dyDescent="0.25"/>
  <cols>
    <col min="1" max="1" width="34.5703125" customWidth="1"/>
    <col min="2" max="2" width="17.7109375" customWidth="1"/>
    <col min="3" max="3" width="25" customWidth="1"/>
    <col min="4" max="4" width="20.5703125" customWidth="1"/>
    <col min="5" max="6" width="13.42578125" customWidth="1"/>
    <col min="7" max="7" width="13.28515625" customWidth="1"/>
    <col min="8" max="8" width="13.5703125" customWidth="1"/>
    <col min="9" max="11" width="13.140625" customWidth="1"/>
    <col min="12" max="12" width="13.5703125" customWidth="1"/>
    <col min="13" max="13" width="13.42578125" customWidth="1"/>
    <col min="14" max="14" width="14.7109375" customWidth="1"/>
    <col min="15" max="15" width="14.85546875" customWidth="1"/>
    <col min="16" max="16" width="18.140625" customWidth="1"/>
  </cols>
  <sheetData>
    <row r="1" spans="1:16" ht="15.75" x14ac:dyDescent="0.25">
      <c r="A1" s="5" t="s">
        <v>23</v>
      </c>
    </row>
    <row r="4" spans="1:16" ht="15.75" x14ac:dyDescent="0.25">
      <c r="A4" s="45" t="s">
        <v>294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6" ht="44.25" customHeight="1" x14ac:dyDescent="0.25">
      <c r="A6" s="50" t="s">
        <v>283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6" ht="15.75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3">
        <v>16</v>
      </c>
    </row>
    <row r="8" spans="1:16" ht="184.5" customHeight="1" x14ac:dyDescent="0.25">
      <c r="A8" s="10" t="s">
        <v>22</v>
      </c>
      <c r="B8" s="8" t="s">
        <v>284</v>
      </c>
      <c r="C8" s="8" t="s">
        <v>309</v>
      </c>
      <c r="D8" s="8" t="s">
        <v>114</v>
      </c>
      <c r="E8" s="8" t="s">
        <v>335</v>
      </c>
      <c r="F8" s="8" t="s">
        <v>336</v>
      </c>
      <c r="G8" s="8" t="s">
        <v>364</v>
      </c>
      <c r="H8" s="8" t="s">
        <v>363</v>
      </c>
      <c r="I8" s="8" t="s">
        <v>362</v>
      </c>
      <c r="J8" s="8" t="s">
        <v>361</v>
      </c>
      <c r="K8" s="8" t="s">
        <v>360</v>
      </c>
      <c r="L8" s="8" t="s">
        <v>359</v>
      </c>
      <c r="M8" s="8" t="s">
        <v>304</v>
      </c>
      <c r="N8" s="8" t="s">
        <v>305</v>
      </c>
      <c r="O8" s="16" t="s">
        <v>358</v>
      </c>
      <c r="P8" s="16" t="s">
        <v>322</v>
      </c>
    </row>
    <row r="9" spans="1:16" ht="15.75" x14ac:dyDescent="0.25">
      <c r="A9" s="20" t="s">
        <v>0</v>
      </c>
      <c r="B9" s="19">
        <v>4.4999999999999998E-2</v>
      </c>
      <c r="C9" s="19" t="s">
        <v>116</v>
      </c>
      <c r="D9" s="19" t="s">
        <v>117</v>
      </c>
      <c r="E9" s="7"/>
      <c r="F9" s="7"/>
      <c r="G9" s="7"/>
      <c r="H9" s="7"/>
      <c r="I9" s="7"/>
      <c r="J9" s="7"/>
      <c r="K9" s="7"/>
      <c r="L9" s="7"/>
      <c r="M9" s="7"/>
      <c r="N9" s="7"/>
      <c r="O9" s="7">
        <f>N9+M9+L9+K9+J9+I9+H9+G9+F9+E9</f>
        <v>0</v>
      </c>
      <c r="P9" s="7"/>
    </row>
    <row r="10" spans="1:16" ht="15.75" x14ac:dyDescent="0.25">
      <c r="A10" s="20" t="s">
        <v>1</v>
      </c>
      <c r="B10" s="19">
        <v>0.09</v>
      </c>
      <c r="C10" s="19" t="s">
        <v>310</v>
      </c>
      <c r="D10" s="19" t="s">
        <v>311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>
        <f t="shared" ref="O10:O42" si="0">N10+M10+L10+K10+J10+I10+H10+G10+F10+E10</f>
        <v>0</v>
      </c>
      <c r="P10" s="7"/>
    </row>
    <row r="11" spans="1:16" ht="15.75" x14ac:dyDescent="0.25">
      <c r="A11" s="20" t="s">
        <v>119</v>
      </c>
      <c r="B11" s="19">
        <v>4.4999999999999998E-2</v>
      </c>
      <c r="C11" s="19" t="s">
        <v>312</v>
      </c>
      <c r="D11" s="19" t="s">
        <v>313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f t="shared" si="0"/>
        <v>0</v>
      </c>
      <c r="P11" s="7"/>
    </row>
    <row r="12" spans="1:16" ht="15.75" x14ac:dyDescent="0.25">
      <c r="A12" s="20" t="s">
        <v>123</v>
      </c>
      <c r="B12" s="19">
        <v>2.7000000000000001E-3</v>
      </c>
      <c r="C12" s="19" t="s">
        <v>314</v>
      </c>
      <c r="D12" s="19" t="s">
        <v>103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f t="shared" si="0"/>
        <v>0</v>
      </c>
      <c r="P12" s="7"/>
    </row>
    <row r="13" spans="1:16" ht="31.5" x14ac:dyDescent="0.25">
      <c r="A13" s="35" t="s">
        <v>285</v>
      </c>
      <c r="B13" s="19">
        <v>4.4999999999999998E-2</v>
      </c>
      <c r="C13" s="19" t="s">
        <v>116</v>
      </c>
      <c r="D13" s="19" t="s">
        <v>117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f t="shared" si="0"/>
        <v>0</v>
      </c>
      <c r="P13" s="7"/>
    </row>
    <row r="14" spans="1:16" ht="15.75" x14ac:dyDescent="0.25">
      <c r="A14" s="20" t="s">
        <v>127</v>
      </c>
      <c r="B14" s="19">
        <v>0.22500000000000001</v>
      </c>
      <c r="C14" s="19" t="s">
        <v>307</v>
      </c>
      <c r="D14" s="19" t="s">
        <v>308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>
        <f t="shared" si="0"/>
        <v>0</v>
      </c>
      <c r="P14" s="7"/>
    </row>
    <row r="15" spans="1:16" ht="15.75" x14ac:dyDescent="0.25">
      <c r="A15" s="7" t="s">
        <v>131</v>
      </c>
      <c r="B15" s="19"/>
      <c r="C15" s="19" t="s">
        <v>315</v>
      </c>
      <c r="D15" s="19" t="s">
        <v>318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>
        <f t="shared" si="0"/>
        <v>0</v>
      </c>
      <c r="P15" s="7"/>
    </row>
    <row r="16" spans="1:16" ht="15.75" x14ac:dyDescent="0.25">
      <c r="A16" s="7" t="s">
        <v>135</v>
      </c>
      <c r="B16" s="19"/>
      <c r="C16" s="19" t="s">
        <v>316</v>
      </c>
      <c r="D16" s="19" t="s">
        <v>319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>
        <f t="shared" si="0"/>
        <v>0</v>
      </c>
      <c r="P16" s="7"/>
    </row>
    <row r="17" spans="1:16" ht="15.75" x14ac:dyDescent="0.25">
      <c r="A17" s="7" t="s">
        <v>139</v>
      </c>
      <c r="B17" s="19"/>
      <c r="C17" s="19" t="s">
        <v>317</v>
      </c>
      <c r="D17" s="19" t="s">
        <v>320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f t="shared" si="0"/>
        <v>0</v>
      </c>
      <c r="P17" s="7"/>
    </row>
    <row r="18" spans="1:16" ht="15.75" x14ac:dyDescent="0.25">
      <c r="A18" s="20" t="s">
        <v>14</v>
      </c>
      <c r="B18" s="19">
        <v>0.27</v>
      </c>
      <c r="C18" s="19" t="s">
        <v>323</v>
      </c>
      <c r="D18" s="19" t="s">
        <v>324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f t="shared" si="0"/>
        <v>0</v>
      </c>
      <c r="P18" s="7"/>
    </row>
    <row r="19" spans="1:16" ht="15.75" x14ac:dyDescent="0.25">
      <c r="A19" s="20" t="s">
        <v>15</v>
      </c>
      <c r="B19" s="19">
        <v>0.18</v>
      </c>
      <c r="C19" s="19" t="s">
        <v>325</v>
      </c>
      <c r="D19" s="19" t="s">
        <v>326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f t="shared" si="0"/>
        <v>0</v>
      </c>
      <c r="P19" s="7"/>
    </row>
    <row r="20" spans="1:16" ht="15.75" x14ac:dyDescent="0.25">
      <c r="A20" s="20" t="s">
        <v>148</v>
      </c>
      <c r="B20" s="19">
        <v>1.35E-2</v>
      </c>
      <c r="C20" s="19" t="s">
        <v>327</v>
      </c>
      <c r="D20" s="19" t="s">
        <v>328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f t="shared" si="0"/>
        <v>0</v>
      </c>
      <c r="P20" s="7"/>
    </row>
    <row r="21" spans="1:16" ht="15.75" x14ac:dyDescent="0.25">
      <c r="A21" s="20" t="s">
        <v>151</v>
      </c>
      <c r="B21" s="19">
        <v>0.18</v>
      </c>
      <c r="C21" s="19" t="s">
        <v>180</v>
      </c>
      <c r="D21" s="19" t="s">
        <v>329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f t="shared" si="0"/>
        <v>0</v>
      </c>
      <c r="P21" s="7"/>
    </row>
    <row r="22" spans="1:16" ht="31.5" x14ac:dyDescent="0.25">
      <c r="A22" s="16" t="s">
        <v>330</v>
      </c>
      <c r="B22" s="19">
        <v>4.4999999999999997E-3</v>
      </c>
      <c r="C22" s="19"/>
      <c r="D22" s="19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f t="shared" si="0"/>
        <v>0</v>
      </c>
      <c r="P22" s="7"/>
    </row>
    <row r="23" spans="1:16" ht="15.75" x14ac:dyDescent="0.25">
      <c r="A23" s="20" t="s">
        <v>286</v>
      </c>
      <c r="B23" s="19">
        <v>0.108</v>
      </c>
      <c r="C23" s="19" t="s">
        <v>342</v>
      </c>
      <c r="D23" s="19" t="s">
        <v>343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f t="shared" si="0"/>
        <v>0</v>
      </c>
      <c r="P23" s="7"/>
    </row>
    <row r="24" spans="1:16" ht="31.5" x14ac:dyDescent="0.25">
      <c r="A24" s="35" t="s">
        <v>158</v>
      </c>
      <c r="B24" s="19">
        <v>3.5999999999999997E-2</v>
      </c>
      <c r="C24" s="19" t="s">
        <v>351</v>
      </c>
      <c r="D24" s="19" t="s">
        <v>352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f t="shared" si="0"/>
        <v>0</v>
      </c>
      <c r="P24" s="7"/>
    </row>
    <row r="25" spans="1:16" ht="15.75" x14ac:dyDescent="0.25">
      <c r="A25" s="20" t="s">
        <v>161</v>
      </c>
      <c r="B25" s="19">
        <v>3.5999999999999997E-2</v>
      </c>
      <c r="C25" s="19">
        <v>3.5999999999999997E-2</v>
      </c>
      <c r="D25" s="19">
        <v>0.36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f t="shared" si="0"/>
        <v>0</v>
      </c>
      <c r="P25" s="7"/>
    </row>
    <row r="26" spans="1:16" ht="15.75" x14ac:dyDescent="0.25">
      <c r="A26" s="20" t="s">
        <v>287</v>
      </c>
      <c r="B26" s="19">
        <v>3.5999999999999997E-2</v>
      </c>
      <c r="C26" s="19" t="s">
        <v>344</v>
      </c>
      <c r="D26" s="19" t="s">
        <v>345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f t="shared" si="0"/>
        <v>0</v>
      </c>
      <c r="P26" s="7"/>
    </row>
    <row r="27" spans="1:16" ht="15.75" x14ac:dyDescent="0.25">
      <c r="A27" s="20" t="s">
        <v>7</v>
      </c>
      <c r="B27" s="19">
        <v>8.9999999999999993E-3</v>
      </c>
      <c r="C27" s="19" t="s">
        <v>356</v>
      </c>
      <c r="D27" s="19" t="s">
        <v>357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f t="shared" si="0"/>
        <v>0</v>
      </c>
      <c r="P27" s="7"/>
    </row>
    <row r="28" spans="1:16" ht="15.75" x14ac:dyDescent="0.25">
      <c r="A28" s="20" t="s">
        <v>288</v>
      </c>
      <c r="B28" s="19">
        <v>5.4000000000000003E-3</v>
      </c>
      <c r="C28" s="19" t="s">
        <v>353</v>
      </c>
      <c r="D28" s="19" t="s">
        <v>354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f t="shared" si="0"/>
        <v>0</v>
      </c>
      <c r="P28" s="7"/>
    </row>
    <row r="29" spans="1:16" ht="15.75" x14ac:dyDescent="0.25">
      <c r="A29" s="20" t="s">
        <v>289</v>
      </c>
      <c r="B29" s="19">
        <v>1.35E-2</v>
      </c>
      <c r="C29" s="19" t="s">
        <v>327</v>
      </c>
      <c r="D29" s="19" t="s">
        <v>328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f t="shared" si="0"/>
        <v>0</v>
      </c>
      <c r="P29" s="7"/>
    </row>
    <row r="30" spans="1:16" ht="31.5" x14ac:dyDescent="0.25">
      <c r="A30" s="16" t="s">
        <v>167</v>
      </c>
      <c r="B30" s="19">
        <v>0.45</v>
      </c>
      <c r="C30" s="19" t="s">
        <v>339</v>
      </c>
      <c r="D30" s="19" t="s">
        <v>340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>
        <f t="shared" si="0"/>
        <v>0</v>
      </c>
      <c r="P30" s="7"/>
    </row>
    <row r="31" spans="1:16" ht="15.75" x14ac:dyDescent="0.25">
      <c r="A31" s="20" t="s">
        <v>170</v>
      </c>
      <c r="B31" s="19">
        <v>5.3999999999999999E-2</v>
      </c>
      <c r="C31" s="19" t="s">
        <v>188</v>
      </c>
      <c r="D31" s="19" t="s">
        <v>341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>
        <f t="shared" si="0"/>
        <v>0</v>
      </c>
      <c r="P31" s="7"/>
    </row>
    <row r="32" spans="1:16" ht="15.75" x14ac:dyDescent="0.25">
      <c r="A32" s="20" t="s">
        <v>18</v>
      </c>
      <c r="B32" s="19">
        <v>8.9999999999999993E-3</v>
      </c>
      <c r="C32" s="19" t="s">
        <v>348</v>
      </c>
      <c r="D32" s="19" t="s">
        <v>349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f t="shared" si="0"/>
        <v>0</v>
      </c>
      <c r="P32" s="7"/>
    </row>
    <row r="33" spans="1:16" ht="15.75" x14ac:dyDescent="0.25">
      <c r="A33" s="20" t="s">
        <v>174</v>
      </c>
      <c r="B33" s="19">
        <v>1.0800000000000001E-2</v>
      </c>
      <c r="C33" s="19" t="s">
        <v>346</v>
      </c>
      <c r="D33" s="19" t="s">
        <v>347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f t="shared" si="0"/>
        <v>0</v>
      </c>
      <c r="P33" s="7"/>
    </row>
    <row r="34" spans="1:16" ht="15.75" x14ac:dyDescent="0.25">
      <c r="A34" s="20" t="s">
        <v>19</v>
      </c>
      <c r="B34" s="19">
        <v>3.15E-2</v>
      </c>
      <c r="C34" s="19" t="s">
        <v>333</v>
      </c>
      <c r="D34" s="19" t="s">
        <v>334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>
        <f t="shared" si="0"/>
        <v>0</v>
      </c>
      <c r="P34" s="7"/>
    </row>
    <row r="35" spans="1:16" ht="15.75" x14ac:dyDescent="0.25">
      <c r="A35" s="20" t="s">
        <v>20</v>
      </c>
      <c r="B35" s="19">
        <v>8.9999999999999993E-3</v>
      </c>
      <c r="C35" s="19" t="s">
        <v>337</v>
      </c>
      <c r="D35" s="19" t="s">
        <v>338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f t="shared" si="0"/>
        <v>0</v>
      </c>
      <c r="P35" s="7"/>
    </row>
    <row r="36" spans="1:16" ht="15.75" x14ac:dyDescent="0.25">
      <c r="A36" s="20" t="s">
        <v>8</v>
      </c>
      <c r="B36" s="19">
        <v>4.9500000000000002E-2</v>
      </c>
      <c r="C36" s="19" t="s">
        <v>331</v>
      </c>
      <c r="D36" s="19" t="s">
        <v>332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>
        <f t="shared" si="0"/>
        <v>0</v>
      </c>
      <c r="P36" s="7"/>
    </row>
    <row r="37" spans="1:16" ht="15.75" x14ac:dyDescent="0.25">
      <c r="A37" s="20" t="s">
        <v>21</v>
      </c>
      <c r="B37" s="19">
        <v>1.35E-2</v>
      </c>
      <c r="C37" s="19" t="s">
        <v>327</v>
      </c>
      <c r="D37" s="19" t="s">
        <v>328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f t="shared" si="0"/>
        <v>0</v>
      </c>
      <c r="P37" s="7"/>
    </row>
    <row r="38" spans="1:16" ht="15.75" x14ac:dyDescent="0.25">
      <c r="A38" s="20" t="s">
        <v>9</v>
      </c>
      <c r="B38" s="19">
        <v>4.4999999999999999E-4</v>
      </c>
      <c r="C38" s="19" t="s">
        <v>186</v>
      </c>
      <c r="D38" s="19" t="s">
        <v>187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f t="shared" si="0"/>
        <v>0</v>
      </c>
      <c r="P38" s="7"/>
    </row>
    <row r="39" spans="1:16" ht="31.5" x14ac:dyDescent="0.25">
      <c r="A39" s="35" t="s">
        <v>290</v>
      </c>
      <c r="B39" s="19">
        <v>1.8E-3</v>
      </c>
      <c r="C39" s="19" t="s">
        <v>350</v>
      </c>
      <c r="D39" s="19" t="s">
        <v>179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>
        <f t="shared" si="0"/>
        <v>0</v>
      </c>
      <c r="P39" s="7"/>
    </row>
    <row r="40" spans="1:16" ht="15.75" x14ac:dyDescent="0.25">
      <c r="A40" s="20" t="s">
        <v>11</v>
      </c>
      <c r="B40" s="19">
        <v>8.9999999999999998E-4</v>
      </c>
      <c r="C40" s="19" t="s">
        <v>355</v>
      </c>
      <c r="D40" s="19" t="s">
        <v>104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>
        <f t="shared" si="0"/>
        <v>0</v>
      </c>
      <c r="P40" s="7"/>
    </row>
    <row r="41" spans="1:16" ht="15.75" x14ac:dyDescent="0.25">
      <c r="A41" s="20" t="s">
        <v>12</v>
      </c>
      <c r="B41" s="19">
        <v>4.4999999999999997E-3</v>
      </c>
      <c r="C41" s="19" t="s">
        <v>187</v>
      </c>
      <c r="D41" s="19" t="s">
        <v>116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f t="shared" si="0"/>
        <v>0</v>
      </c>
      <c r="P41" s="7"/>
    </row>
    <row r="42" spans="1:16" ht="15.75" x14ac:dyDescent="0.25">
      <c r="A42" s="20" t="s">
        <v>291</v>
      </c>
      <c r="B42" s="19">
        <v>4.4999999999999997E-3</v>
      </c>
      <c r="C42" s="19">
        <v>4.4999999999999997E-3</v>
      </c>
      <c r="D42" s="19">
        <v>4.4999999999999998E-2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>
        <f t="shared" si="0"/>
        <v>0</v>
      </c>
      <c r="P42" s="7"/>
    </row>
    <row r="44" spans="1:16" ht="42" customHeight="1" x14ac:dyDescent="0.25">
      <c r="A44" s="52" t="s">
        <v>292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1:16" x14ac:dyDescent="0.25">
      <c r="A45" s="52" t="s">
        <v>293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1:16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6" ht="31.5" customHeight="1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1:16" ht="24.75" customHeight="1" x14ac:dyDescent="0.25">
      <c r="A48" s="49" t="s">
        <v>191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" ht="29.25" customHeight="1" x14ac:dyDescent="0.25">
      <c r="A49" s="26" t="s">
        <v>192</v>
      </c>
    </row>
    <row r="50" spans="1:1" x14ac:dyDescent="0.25">
      <c r="A50" s="15" t="s">
        <v>25</v>
      </c>
    </row>
  </sheetData>
  <mergeCells count="5">
    <mergeCell ref="A48:O48"/>
    <mergeCell ref="A6:O6"/>
    <mergeCell ref="A4:O4"/>
    <mergeCell ref="A44:O44"/>
    <mergeCell ref="A45:O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таблица 1</vt:lpstr>
      <vt:lpstr>таблица 2</vt:lpstr>
      <vt:lpstr>таблица 3</vt:lpstr>
      <vt:lpstr>таблица 4</vt:lpstr>
      <vt:lpstr>таблица 5</vt:lpstr>
      <vt:lpstr>таблица 6</vt:lpstr>
    </vt:vector>
  </TitlesOfParts>
  <Company>ГОРУО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1</cp:lastModifiedBy>
  <cp:lastPrinted>2015-06-22T07:28:29Z</cp:lastPrinted>
  <dcterms:created xsi:type="dcterms:W3CDTF">2015-05-14T06:50:19Z</dcterms:created>
  <dcterms:modified xsi:type="dcterms:W3CDTF">2015-06-24T05:48:45Z</dcterms:modified>
</cp:coreProperties>
</file>